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xl/tables/table1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hidePivotFieldList="1" defaultThemeVersion="124226"/>
  <bookViews>
    <workbookView xWindow="0" yWindow="0" windowWidth="24240" windowHeight="12630" activeTab="2"/>
  </bookViews>
  <sheets>
    <sheet name="Participant List" sheetId="8" r:id="rId1"/>
    <sheet name="Concours" sheetId="1" r:id="rId2"/>
    <sheet name="Race" sheetId="2" r:id="rId3"/>
    <sheet name="Results Tables" sheetId="17" r:id="rId4"/>
  </sheets>
  <definedNames>
    <definedName name="_xlnm._FilterDatabase" localSheetId="0" hidden="1">'Participant List'!$A$1:$A$30</definedName>
    <definedName name="_xlnm._FilterDatabase" localSheetId="3" hidden="1">'Results Tables'!$H$2:$J$2</definedName>
  </definedNames>
  <calcPr calcId="124519"/>
</workbook>
</file>

<file path=xl/calcChain.xml><?xml version="1.0" encoding="utf-8"?>
<calcChain xmlns="http://schemas.openxmlformats.org/spreadsheetml/2006/main">
  <c r="A139" i="17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38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93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48"/>
  <c r="H33"/>
  <c r="S30"/>
  <c r="S1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3"/>
  <c r="P227" l="1"/>
  <c r="AA407" s="1"/>
  <c r="O227"/>
  <c r="Z407" s="1"/>
  <c r="N227"/>
  <c r="Y407" s="1"/>
  <c r="M227"/>
  <c r="X407" s="1"/>
  <c r="L227"/>
  <c r="W407" s="1"/>
  <c r="P226"/>
  <c r="AA406" s="1"/>
  <c r="O226"/>
  <c r="Z406" s="1"/>
  <c r="N226"/>
  <c r="Y406" s="1"/>
  <c r="M226"/>
  <c r="X406" s="1"/>
  <c r="L226"/>
  <c r="W406" s="1"/>
  <c r="P225"/>
  <c r="AA405" s="1"/>
  <c r="O225"/>
  <c r="Z405" s="1"/>
  <c r="N225"/>
  <c r="Y405" s="1"/>
  <c r="M225"/>
  <c r="X405" s="1"/>
  <c r="L225"/>
  <c r="W405" s="1"/>
  <c r="P224"/>
  <c r="AA404" s="1"/>
  <c r="O224"/>
  <c r="Z404" s="1"/>
  <c r="N224"/>
  <c r="Y404" s="1"/>
  <c r="M224"/>
  <c r="X404" s="1"/>
  <c r="L224"/>
  <c r="W404" s="1"/>
  <c r="P223"/>
  <c r="AA403" s="1"/>
  <c r="O223"/>
  <c r="Z403" s="1"/>
  <c r="N223"/>
  <c r="Y403" s="1"/>
  <c r="M223"/>
  <c r="X403" s="1"/>
  <c r="L223"/>
  <c r="W403" s="1"/>
  <c r="P222"/>
  <c r="AA402" s="1"/>
  <c r="O222"/>
  <c r="Z402" s="1"/>
  <c r="N222"/>
  <c r="Y402" s="1"/>
  <c r="M222"/>
  <c r="X402" s="1"/>
  <c r="L222"/>
  <c r="W402" s="1"/>
  <c r="P221"/>
  <c r="AA401" s="1"/>
  <c r="O221"/>
  <c r="Z401" s="1"/>
  <c r="N221"/>
  <c r="Y401" s="1"/>
  <c r="M221"/>
  <c r="X401" s="1"/>
  <c r="L221"/>
  <c r="W401" s="1"/>
  <c r="P220"/>
  <c r="AA400" s="1"/>
  <c r="O220"/>
  <c r="Z400" s="1"/>
  <c r="N220"/>
  <c r="Y400" s="1"/>
  <c r="M220"/>
  <c r="X400" s="1"/>
  <c r="L220"/>
  <c r="W400" s="1"/>
  <c r="P219"/>
  <c r="AA399" s="1"/>
  <c r="O219"/>
  <c r="Z399" s="1"/>
  <c r="N219"/>
  <c r="Y399" s="1"/>
  <c r="M219"/>
  <c r="X399" s="1"/>
  <c r="L219"/>
  <c r="W399" s="1"/>
  <c r="P218"/>
  <c r="AA398" s="1"/>
  <c r="O218"/>
  <c r="Z398" s="1"/>
  <c r="N218"/>
  <c r="Y398" s="1"/>
  <c r="M218"/>
  <c r="X398" s="1"/>
  <c r="L218"/>
  <c r="W398" s="1"/>
  <c r="P217"/>
  <c r="AA397" s="1"/>
  <c r="O217"/>
  <c r="Z397" s="1"/>
  <c r="N217"/>
  <c r="Y397" s="1"/>
  <c r="M217"/>
  <c r="X397" s="1"/>
  <c r="L217"/>
  <c r="W397" s="1"/>
  <c r="P216"/>
  <c r="AA396" s="1"/>
  <c r="O216"/>
  <c r="Z396" s="1"/>
  <c r="N216"/>
  <c r="Y396" s="1"/>
  <c r="M216"/>
  <c r="X396" s="1"/>
  <c r="L216"/>
  <c r="W396" s="1"/>
  <c r="P215"/>
  <c r="AA395" s="1"/>
  <c r="O215"/>
  <c r="Z395" s="1"/>
  <c r="N215"/>
  <c r="Y395" s="1"/>
  <c r="M215"/>
  <c r="X395" s="1"/>
  <c r="L215"/>
  <c r="W395" s="1"/>
  <c r="P214"/>
  <c r="AA394" s="1"/>
  <c r="O214"/>
  <c r="Z394" s="1"/>
  <c r="N214"/>
  <c r="Y394" s="1"/>
  <c r="M214"/>
  <c r="X394" s="1"/>
  <c r="L214"/>
  <c r="W394" s="1"/>
  <c r="P213"/>
  <c r="AA393" s="1"/>
  <c r="O213"/>
  <c r="Z393" s="1"/>
  <c r="N213"/>
  <c r="Y393" s="1"/>
  <c r="M213"/>
  <c r="X393" s="1"/>
  <c r="L213"/>
  <c r="W393" s="1"/>
  <c r="P212"/>
  <c r="AA392" s="1"/>
  <c r="O212"/>
  <c r="Z392" s="1"/>
  <c r="N212"/>
  <c r="Y392" s="1"/>
  <c r="M212"/>
  <c r="X392" s="1"/>
  <c r="L212"/>
  <c r="W392" s="1"/>
  <c r="P211"/>
  <c r="AA391" s="1"/>
  <c r="O211"/>
  <c r="Z391" s="1"/>
  <c r="N211"/>
  <c r="Y391" s="1"/>
  <c r="M211"/>
  <c r="X391" s="1"/>
  <c r="L211"/>
  <c r="W391" s="1"/>
  <c r="P210"/>
  <c r="AA390" s="1"/>
  <c r="O210"/>
  <c r="Z390" s="1"/>
  <c r="N210"/>
  <c r="Y390" s="1"/>
  <c r="M210"/>
  <c r="X390" s="1"/>
  <c r="L210"/>
  <c r="W390" s="1"/>
  <c r="P209"/>
  <c r="AA389" s="1"/>
  <c r="O209"/>
  <c r="Z389" s="1"/>
  <c r="N209"/>
  <c r="Y389" s="1"/>
  <c r="M209"/>
  <c r="X389" s="1"/>
  <c r="L209"/>
  <c r="W389" s="1"/>
  <c r="P208"/>
  <c r="AA388" s="1"/>
  <c r="O208"/>
  <c r="Z388" s="1"/>
  <c r="N208"/>
  <c r="Y388" s="1"/>
  <c r="M208"/>
  <c r="X388" s="1"/>
  <c r="L208"/>
  <c r="W388" s="1"/>
  <c r="P207"/>
  <c r="AA387" s="1"/>
  <c r="O207"/>
  <c r="Z387" s="1"/>
  <c r="N207"/>
  <c r="Y387" s="1"/>
  <c r="M207"/>
  <c r="X387" s="1"/>
  <c r="L207"/>
  <c r="W387" s="1"/>
  <c r="P206"/>
  <c r="AA386" s="1"/>
  <c r="O206"/>
  <c r="Z386" s="1"/>
  <c r="N206"/>
  <c r="Y386" s="1"/>
  <c r="M206"/>
  <c r="X386" s="1"/>
  <c r="L206"/>
  <c r="W386" s="1"/>
  <c r="P205"/>
  <c r="AA385" s="1"/>
  <c r="O205"/>
  <c r="Z385" s="1"/>
  <c r="N205"/>
  <c r="Y385" s="1"/>
  <c r="M205"/>
  <c r="X385" s="1"/>
  <c r="L205"/>
  <c r="W385" s="1"/>
  <c r="P204"/>
  <c r="AA384" s="1"/>
  <c r="O204"/>
  <c r="Z384" s="1"/>
  <c r="N204"/>
  <c r="Y384" s="1"/>
  <c r="M204"/>
  <c r="X384" s="1"/>
  <c r="L204"/>
  <c r="W384" s="1"/>
  <c r="P203"/>
  <c r="AA383" s="1"/>
  <c r="O203"/>
  <c r="Z383" s="1"/>
  <c r="N203"/>
  <c r="Y383" s="1"/>
  <c r="M203"/>
  <c r="X383" s="1"/>
  <c r="L203"/>
  <c r="W383" s="1"/>
  <c r="P202"/>
  <c r="AA382" s="1"/>
  <c r="O202"/>
  <c r="Z382" s="1"/>
  <c r="N202"/>
  <c r="Y382" s="1"/>
  <c r="M202"/>
  <c r="X382" s="1"/>
  <c r="L202"/>
  <c r="W382" s="1"/>
  <c r="P201"/>
  <c r="AA381" s="1"/>
  <c r="O201"/>
  <c r="Z381" s="1"/>
  <c r="N201"/>
  <c r="Y381" s="1"/>
  <c r="M201"/>
  <c r="X381" s="1"/>
  <c r="L201"/>
  <c r="W381" s="1"/>
  <c r="P200"/>
  <c r="AA380" s="1"/>
  <c r="O200"/>
  <c r="Z380" s="1"/>
  <c r="N200"/>
  <c r="Y380" s="1"/>
  <c r="M200"/>
  <c r="X380" s="1"/>
  <c r="L200"/>
  <c r="W380" s="1"/>
  <c r="P199"/>
  <c r="AA379" s="1"/>
  <c r="O199"/>
  <c r="Z379" s="1"/>
  <c r="N199"/>
  <c r="Y379" s="1"/>
  <c r="M199"/>
  <c r="X379" s="1"/>
  <c r="L199"/>
  <c r="W379" s="1"/>
  <c r="P198"/>
  <c r="AA378" s="1"/>
  <c r="O198"/>
  <c r="Z378" s="1"/>
  <c r="N198"/>
  <c r="Y378" s="1"/>
  <c r="M198"/>
  <c r="X378" s="1"/>
  <c r="L198"/>
  <c r="W378" s="1"/>
  <c r="P197"/>
  <c r="AA377" s="1"/>
  <c r="O197"/>
  <c r="Z377" s="1"/>
  <c r="N197"/>
  <c r="Y377" s="1"/>
  <c r="M197"/>
  <c r="X377" s="1"/>
  <c r="L197"/>
  <c r="W377" s="1"/>
  <c r="P196"/>
  <c r="AA376" s="1"/>
  <c r="O196"/>
  <c r="Z376" s="1"/>
  <c r="N196"/>
  <c r="Y376" s="1"/>
  <c r="M196"/>
  <c r="X376" s="1"/>
  <c r="L196"/>
  <c r="W376" s="1"/>
  <c r="P195"/>
  <c r="AA375" s="1"/>
  <c r="O195"/>
  <c r="Z375" s="1"/>
  <c r="N195"/>
  <c r="Y375" s="1"/>
  <c r="M195"/>
  <c r="X375" s="1"/>
  <c r="L195"/>
  <c r="W375" s="1"/>
  <c r="P194"/>
  <c r="AA374" s="1"/>
  <c r="O194"/>
  <c r="Z374" s="1"/>
  <c r="N194"/>
  <c r="Y374" s="1"/>
  <c r="M194"/>
  <c r="X374" s="1"/>
  <c r="L194"/>
  <c r="W374" s="1"/>
  <c r="P193"/>
  <c r="AA373" s="1"/>
  <c r="O193"/>
  <c r="Z373" s="1"/>
  <c r="N193"/>
  <c r="Y373" s="1"/>
  <c r="M193"/>
  <c r="X373" s="1"/>
  <c r="L193"/>
  <c r="W373" s="1"/>
  <c r="P192"/>
  <c r="AA372" s="1"/>
  <c r="O192"/>
  <c r="Z372" s="1"/>
  <c r="N192"/>
  <c r="Y372" s="1"/>
  <c r="M192"/>
  <c r="X372" s="1"/>
  <c r="L192"/>
  <c r="W372" s="1"/>
  <c r="P191"/>
  <c r="AA371" s="1"/>
  <c r="O191"/>
  <c r="Z371" s="1"/>
  <c r="N191"/>
  <c r="Y371" s="1"/>
  <c r="M191"/>
  <c r="X371" s="1"/>
  <c r="L191"/>
  <c r="W371" s="1"/>
  <c r="P190"/>
  <c r="AA370" s="1"/>
  <c r="O190"/>
  <c r="Z370" s="1"/>
  <c r="N190"/>
  <c r="Y370" s="1"/>
  <c r="M190"/>
  <c r="X370" s="1"/>
  <c r="L190"/>
  <c r="W370" s="1"/>
  <c r="P189"/>
  <c r="AA369" s="1"/>
  <c r="O189"/>
  <c r="Z369" s="1"/>
  <c r="N189"/>
  <c r="Y369" s="1"/>
  <c r="M189"/>
  <c r="X369" s="1"/>
  <c r="L189"/>
  <c r="W369" s="1"/>
  <c r="P188"/>
  <c r="AA368" s="1"/>
  <c r="O188"/>
  <c r="Z368" s="1"/>
  <c r="N188"/>
  <c r="Y368" s="1"/>
  <c r="M188"/>
  <c r="X368" s="1"/>
  <c r="L188"/>
  <c r="W368" s="1"/>
  <c r="P187"/>
  <c r="AA367" s="1"/>
  <c r="O187"/>
  <c r="Z367" s="1"/>
  <c r="N187"/>
  <c r="Y367" s="1"/>
  <c r="M187"/>
  <c r="X367" s="1"/>
  <c r="L187"/>
  <c r="W367" s="1"/>
  <c r="P186"/>
  <c r="AA366" s="1"/>
  <c r="O186"/>
  <c r="Z366" s="1"/>
  <c r="N186"/>
  <c r="Y366" s="1"/>
  <c r="M186"/>
  <c r="X366" s="1"/>
  <c r="L186"/>
  <c r="W366" s="1"/>
  <c r="P185"/>
  <c r="AA365" s="1"/>
  <c r="O185"/>
  <c r="Z365" s="1"/>
  <c r="N185"/>
  <c r="Y365" s="1"/>
  <c r="M185"/>
  <c r="X365" s="1"/>
  <c r="L185"/>
  <c r="W365" s="1"/>
  <c r="P184"/>
  <c r="AA364" s="1"/>
  <c r="O184"/>
  <c r="Z364" s="1"/>
  <c r="N184"/>
  <c r="Y364" s="1"/>
  <c r="M184"/>
  <c r="X364" s="1"/>
  <c r="L184"/>
  <c r="W364" s="1"/>
  <c r="P183"/>
  <c r="AA363" s="1"/>
  <c r="O183"/>
  <c r="Z363" s="1"/>
  <c r="N183"/>
  <c r="Y363" s="1"/>
  <c r="M183"/>
  <c r="X363" s="1"/>
  <c r="L183"/>
  <c r="W363" s="1"/>
  <c r="P182"/>
  <c r="AA362" s="1"/>
  <c r="O182"/>
  <c r="Z362" s="1"/>
  <c r="N182"/>
  <c r="Y362" s="1"/>
  <c r="M182"/>
  <c r="X362" s="1"/>
  <c r="L182"/>
  <c r="W362" s="1"/>
  <c r="E182"/>
  <c r="AA182" s="1"/>
  <c r="D182"/>
  <c r="Z182" s="1"/>
  <c r="C182"/>
  <c r="Y182" s="1"/>
  <c r="B182"/>
  <c r="X182" s="1"/>
  <c r="W182"/>
  <c r="P181"/>
  <c r="AA361" s="1"/>
  <c r="O181"/>
  <c r="Z361" s="1"/>
  <c r="N181"/>
  <c r="Y361" s="1"/>
  <c r="M181"/>
  <c r="X361" s="1"/>
  <c r="L181"/>
  <c r="W361" s="1"/>
  <c r="E181"/>
  <c r="AA181" s="1"/>
  <c r="D181"/>
  <c r="Z181" s="1"/>
  <c r="C181"/>
  <c r="Y181" s="1"/>
  <c r="B181"/>
  <c r="X181" s="1"/>
  <c r="W180"/>
  <c r="P180"/>
  <c r="AA360" s="1"/>
  <c r="O180"/>
  <c r="Z360" s="1"/>
  <c r="N180"/>
  <c r="Y360" s="1"/>
  <c r="M180"/>
  <c r="X360" s="1"/>
  <c r="L180"/>
  <c r="W360" s="1"/>
  <c r="E180"/>
  <c r="AA180" s="1"/>
  <c r="D180"/>
  <c r="Z180" s="1"/>
  <c r="C180"/>
  <c r="Y180" s="1"/>
  <c r="B180"/>
  <c r="X180" s="1"/>
  <c r="W179"/>
  <c r="P179"/>
  <c r="AA359" s="1"/>
  <c r="O179"/>
  <c r="Z359" s="1"/>
  <c r="N179"/>
  <c r="Y359" s="1"/>
  <c r="M179"/>
  <c r="X359" s="1"/>
  <c r="L179"/>
  <c r="W359" s="1"/>
  <c r="E179"/>
  <c r="AA179" s="1"/>
  <c r="D179"/>
  <c r="Z179" s="1"/>
  <c r="C179"/>
  <c r="Y179" s="1"/>
  <c r="B179"/>
  <c r="X179" s="1"/>
  <c r="W178"/>
  <c r="P178"/>
  <c r="AA358" s="1"/>
  <c r="O178"/>
  <c r="Z358" s="1"/>
  <c r="N178"/>
  <c r="Y358" s="1"/>
  <c r="M178"/>
  <c r="X358" s="1"/>
  <c r="L178"/>
  <c r="W358" s="1"/>
  <c r="E178"/>
  <c r="AA178" s="1"/>
  <c r="D178"/>
  <c r="Z178" s="1"/>
  <c r="C178"/>
  <c r="Y178" s="1"/>
  <c r="B178"/>
  <c r="X178" s="1"/>
  <c r="W177"/>
  <c r="P177"/>
  <c r="AA357" s="1"/>
  <c r="O177"/>
  <c r="Z357" s="1"/>
  <c r="N177"/>
  <c r="Y357" s="1"/>
  <c r="M177"/>
  <c r="X357" s="1"/>
  <c r="L177"/>
  <c r="W357" s="1"/>
  <c r="E177"/>
  <c r="AA177" s="1"/>
  <c r="D177"/>
  <c r="Z177" s="1"/>
  <c r="C177"/>
  <c r="Y177" s="1"/>
  <c r="B177"/>
  <c r="X177" s="1"/>
  <c r="W176"/>
  <c r="P176"/>
  <c r="AA356" s="1"/>
  <c r="O176"/>
  <c r="Z356" s="1"/>
  <c r="N176"/>
  <c r="Y356" s="1"/>
  <c r="M176"/>
  <c r="X356" s="1"/>
  <c r="L176"/>
  <c r="W356" s="1"/>
  <c r="E176"/>
  <c r="AA176" s="1"/>
  <c r="D176"/>
  <c r="Z176" s="1"/>
  <c r="C176"/>
  <c r="Y176" s="1"/>
  <c r="B176"/>
  <c r="X176" s="1"/>
  <c r="W175"/>
  <c r="P175"/>
  <c r="AA355" s="1"/>
  <c r="O175"/>
  <c r="Z355" s="1"/>
  <c r="N175"/>
  <c r="Y355" s="1"/>
  <c r="M175"/>
  <c r="X355" s="1"/>
  <c r="L175"/>
  <c r="W355" s="1"/>
  <c r="E175"/>
  <c r="AA175" s="1"/>
  <c r="D175"/>
  <c r="Z175" s="1"/>
  <c r="C175"/>
  <c r="Y175" s="1"/>
  <c r="B175"/>
  <c r="X175" s="1"/>
  <c r="W174"/>
  <c r="P174"/>
  <c r="AA354" s="1"/>
  <c r="O174"/>
  <c r="Z354" s="1"/>
  <c r="N174"/>
  <c r="Y354" s="1"/>
  <c r="M174"/>
  <c r="X354" s="1"/>
  <c r="L174"/>
  <c r="W354" s="1"/>
  <c r="E174"/>
  <c r="AA174" s="1"/>
  <c r="D174"/>
  <c r="Z174" s="1"/>
  <c r="C174"/>
  <c r="Y174" s="1"/>
  <c r="B174"/>
  <c r="X174" s="1"/>
  <c r="W173"/>
  <c r="P173"/>
  <c r="AA353" s="1"/>
  <c r="O173"/>
  <c r="Z353" s="1"/>
  <c r="N173"/>
  <c r="Y353" s="1"/>
  <c r="M173"/>
  <c r="X353" s="1"/>
  <c r="L173"/>
  <c r="W353" s="1"/>
  <c r="E173"/>
  <c r="AA173" s="1"/>
  <c r="D173"/>
  <c r="Z173" s="1"/>
  <c r="C173"/>
  <c r="Y173" s="1"/>
  <c r="B173"/>
  <c r="X173" s="1"/>
  <c r="W172"/>
  <c r="P172"/>
  <c r="AA352" s="1"/>
  <c r="O172"/>
  <c r="Z352" s="1"/>
  <c r="N172"/>
  <c r="Y352" s="1"/>
  <c r="M172"/>
  <c r="X352" s="1"/>
  <c r="L172"/>
  <c r="W352" s="1"/>
  <c r="E172"/>
  <c r="AA172" s="1"/>
  <c r="D172"/>
  <c r="Z172" s="1"/>
  <c r="C172"/>
  <c r="Y172" s="1"/>
  <c r="B172"/>
  <c r="X172" s="1"/>
  <c r="W171"/>
  <c r="P171"/>
  <c r="AA351" s="1"/>
  <c r="O171"/>
  <c r="Z351" s="1"/>
  <c r="N171"/>
  <c r="Y351" s="1"/>
  <c r="M171"/>
  <c r="X351" s="1"/>
  <c r="L171"/>
  <c r="W351" s="1"/>
  <c r="E171"/>
  <c r="AA171" s="1"/>
  <c r="D171"/>
  <c r="Z171" s="1"/>
  <c r="C171"/>
  <c r="Y171" s="1"/>
  <c r="B171"/>
  <c r="X171" s="1"/>
  <c r="W170"/>
  <c r="P170"/>
  <c r="AA350" s="1"/>
  <c r="O170"/>
  <c r="Z350" s="1"/>
  <c r="N170"/>
  <c r="Y350" s="1"/>
  <c r="M170"/>
  <c r="X350" s="1"/>
  <c r="L170"/>
  <c r="W350" s="1"/>
  <c r="E170"/>
  <c r="AA170" s="1"/>
  <c r="D170"/>
  <c r="Z170" s="1"/>
  <c r="C170"/>
  <c r="Y170" s="1"/>
  <c r="B170"/>
  <c r="X170" s="1"/>
  <c r="W169"/>
  <c r="P169"/>
  <c r="AA349" s="1"/>
  <c r="O169"/>
  <c r="Z349" s="1"/>
  <c r="N169"/>
  <c r="Y349" s="1"/>
  <c r="M169"/>
  <c r="X349" s="1"/>
  <c r="L169"/>
  <c r="W349" s="1"/>
  <c r="E169"/>
  <c r="AA169" s="1"/>
  <c r="D169"/>
  <c r="Z169" s="1"/>
  <c r="C169"/>
  <c r="Y169" s="1"/>
  <c r="B169"/>
  <c r="X169" s="1"/>
  <c r="W168"/>
  <c r="P168"/>
  <c r="AA348" s="1"/>
  <c r="O168"/>
  <c r="Z348" s="1"/>
  <c r="N168"/>
  <c r="Y348" s="1"/>
  <c r="M168"/>
  <c r="X348" s="1"/>
  <c r="L168"/>
  <c r="W348" s="1"/>
  <c r="E168"/>
  <c r="AA168" s="1"/>
  <c r="D168"/>
  <c r="Z168" s="1"/>
  <c r="C168"/>
  <c r="Y168" s="1"/>
  <c r="B168"/>
  <c r="X168" s="1"/>
  <c r="W167"/>
  <c r="P167"/>
  <c r="AA347" s="1"/>
  <c r="O167"/>
  <c r="Z347" s="1"/>
  <c r="N167"/>
  <c r="Y347" s="1"/>
  <c r="M167"/>
  <c r="X347" s="1"/>
  <c r="L167"/>
  <c r="W347" s="1"/>
  <c r="E167"/>
  <c r="AA167" s="1"/>
  <c r="D167"/>
  <c r="Z167" s="1"/>
  <c r="C167"/>
  <c r="Y167" s="1"/>
  <c r="B167"/>
  <c r="X167" s="1"/>
  <c r="W166"/>
  <c r="P166"/>
  <c r="AA346" s="1"/>
  <c r="O166"/>
  <c r="Z346" s="1"/>
  <c r="N166"/>
  <c r="Y346" s="1"/>
  <c r="M166"/>
  <c r="X346" s="1"/>
  <c r="L166"/>
  <c r="W346" s="1"/>
  <c r="E166"/>
  <c r="AA166" s="1"/>
  <c r="D166"/>
  <c r="Z166" s="1"/>
  <c r="C166"/>
  <c r="Y166" s="1"/>
  <c r="B166"/>
  <c r="X166" s="1"/>
  <c r="W165"/>
  <c r="P165"/>
  <c r="AA345" s="1"/>
  <c r="O165"/>
  <c r="Z345" s="1"/>
  <c r="N165"/>
  <c r="Y345" s="1"/>
  <c r="M165"/>
  <c r="X345" s="1"/>
  <c r="L165"/>
  <c r="W345" s="1"/>
  <c r="E165"/>
  <c r="AA165" s="1"/>
  <c r="D165"/>
  <c r="Z165" s="1"/>
  <c r="C165"/>
  <c r="Y165" s="1"/>
  <c r="B165"/>
  <c r="X165" s="1"/>
  <c r="W164"/>
  <c r="P164"/>
  <c r="AA344" s="1"/>
  <c r="O164"/>
  <c r="Z344" s="1"/>
  <c r="N164"/>
  <c r="Y344" s="1"/>
  <c r="M164"/>
  <c r="X344" s="1"/>
  <c r="L164"/>
  <c r="W344" s="1"/>
  <c r="E164"/>
  <c r="AA164" s="1"/>
  <c r="D164"/>
  <c r="Z164" s="1"/>
  <c r="C164"/>
  <c r="Y164" s="1"/>
  <c r="B164"/>
  <c r="X164" s="1"/>
  <c r="W163"/>
  <c r="P163"/>
  <c r="AA343" s="1"/>
  <c r="O163"/>
  <c r="Z343" s="1"/>
  <c r="N163"/>
  <c r="Y343" s="1"/>
  <c r="M163"/>
  <c r="X343" s="1"/>
  <c r="L163"/>
  <c r="W343" s="1"/>
  <c r="E163"/>
  <c r="AA163" s="1"/>
  <c r="D163"/>
  <c r="Z163" s="1"/>
  <c r="C163"/>
  <c r="Y163" s="1"/>
  <c r="B163"/>
  <c r="X163" s="1"/>
  <c r="W162"/>
  <c r="P162"/>
  <c r="AA342" s="1"/>
  <c r="O162"/>
  <c r="Z342" s="1"/>
  <c r="N162"/>
  <c r="Y342" s="1"/>
  <c r="M162"/>
  <c r="X342" s="1"/>
  <c r="L162"/>
  <c r="W342" s="1"/>
  <c r="E162"/>
  <c r="AA162" s="1"/>
  <c r="D162"/>
  <c r="Z162" s="1"/>
  <c r="C162"/>
  <c r="Y162" s="1"/>
  <c r="B162"/>
  <c r="X162" s="1"/>
  <c r="W161"/>
  <c r="P161"/>
  <c r="AA341" s="1"/>
  <c r="O161"/>
  <c r="Z341" s="1"/>
  <c r="N161"/>
  <c r="Y341" s="1"/>
  <c r="M161"/>
  <c r="X341" s="1"/>
  <c r="L161"/>
  <c r="W341" s="1"/>
  <c r="E161"/>
  <c r="AA161" s="1"/>
  <c r="D161"/>
  <c r="Z161" s="1"/>
  <c r="C161"/>
  <c r="Y161" s="1"/>
  <c r="B161"/>
  <c r="X161" s="1"/>
  <c r="W160"/>
  <c r="P160"/>
  <c r="AA340" s="1"/>
  <c r="O160"/>
  <c r="Z340" s="1"/>
  <c r="N160"/>
  <c r="Y340" s="1"/>
  <c r="M160"/>
  <c r="X340" s="1"/>
  <c r="L160"/>
  <c r="W340" s="1"/>
  <c r="E160"/>
  <c r="AA160" s="1"/>
  <c r="D160"/>
  <c r="Z160" s="1"/>
  <c r="C160"/>
  <c r="Y160" s="1"/>
  <c r="B160"/>
  <c r="X160" s="1"/>
  <c r="W159"/>
  <c r="P159"/>
  <c r="AA339" s="1"/>
  <c r="O159"/>
  <c r="Z339" s="1"/>
  <c r="N159"/>
  <c r="Y339" s="1"/>
  <c r="M159"/>
  <c r="X339" s="1"/>
  <c r="L159"/>
  <c r="W339" s="1"/>
  <c r="E159"/>
  <c r="AA159" s="1"/>
  <c r="D159"/>
  <c r="Z159" s="1"/>
  <c r="C159"/>
  <c r="Y159" s="1"/>
  <c r="B159"/>
  <c r="X159" s="1"/>
  <c r="W158"/>
  <c r="P158"/>
  <c r="AA338" s="1"/>
  <c r="O158"/>
  <c r="Z338" s="1"/>
  <c r="N158"/>
  <c r="Y338" s="1"/>
  <c r="M158"/>
  <c r="X338" s="1"/>
  <c r="L158"/>
  <c r="W338" s="1"/>
  <c r="E158"/>
  <c r="AA158" s="1"/>
  <c r="D158"/>
  <c r="Z158" s="1"/>
  <c r="C158"/>
  <c r="Y158" s="1"/>
  <c r="B158"/>
  <c r="X158" s="1"/>
  <c r="W157"/>
  <c r="P157"/>
  <c r="AA337" s="1"/>
  <c r="O157"/>
  <c r="Z337" s="1"/>
  <c r="N157"/>
  <c r="Y337" s="1"/>
  <c r="M157"/>
  <c r="X337" s="1"/>
  <c r="L157"/>
  <c r="W337" s="1"/>
  <c r="E157"/>
  <c r="AA157" s="1"/>
  <c r="D157"/>
  <c r="Z157" s="1"/>
  <c r="C157"/>
  <c r="Y157" s="1"/>
  <c r="B157"/>
  <c r="X157" s="1"/>
  <c r="W156"/>
  <c r="P156"/>
  <c r="AA336" s="1"/>
  <c r="O156"/>
  <c r="Z336" s="1"/>
  <c r="N156"/>
  <c r="Y336" s="1"/>
  <c r="M156"/>
  <c r="X336" s="1"/>
  <c r="L156"/>
  <c r="W336" s="1"/>
  <c r="E156"/>
  <c r="AA156" s="1"/>
  <c r="D156"/>
  <c r="Z156" s="1"/>
  <c r="C156"/>
  <c r="Y156" s="1"/>
  <c r="B156"/>
  <c r="X156" s="1"/>
  <c r="W155"/>
  <c r="P155"/>
  <c r="AA335" s="1"/>
  <c r="O155"/>
  <c r="Z335" s="1"/>
  <c r="N155"/>
  <c r="Y335" s="1"/>
  <c r="M155"/>
  <c r="X335" s="1"/>
  <c r="L155"/>
  <c r="W335" s="1"/>
  <c r="E155"/>
  <c r="AA155" s="1"/>
  <c r="D155"/>
  <c r="Z155" s="1"/>
  <c r="C155"/>
  <c r="Y155" s="1"/>
  <c r="B155"/>
  <c r="X155" s="1"/>
  <c r="W154"/>
  <c r="P154"/>
  <c r="AA334" s="1"/>
  <c r="O154"/>
  <c r="Z334" s="1"/>
  <c r="N154"/>
  <c r="Y334" s="1"/>
  <c r="M154"/>
  <c r="X334" s="1"/>
  <c r="L154"/>
  <c r="W334" s="1"/>
  <c r="E154"/>
  <c r="AA154" s="1"/>
  <c r="D154"/>
  <c r="Z154" s="1"/>
  <c r="C154"/>
  <c r="Y154" s="1"/>
  <c r="B154"/>
  <c r="X154" s="1"/>
  <c r="W153"/>
  <c r="P153"/>
  <c r="AA333" s="1"/>
  <c r="O153"/>
  <c r="Z333" s="1"/>
  <c r="N153"/>
  <c r="Y333" s="1"/>
  <c r="M153"/>
  <c r="X333" s="1"/>
  <c r="L153"/>
  <c r="W333" s="1"/>
  <c r="E153"/>
  <c r="AA153" s="1"/>
  <c r="D153"/>
  <c r="Z153" s="1"/>
  <c r="C153"/>
  <c r="Y153" s="1"/>
  <c r="B153"/>
  <c r="X153" s="1"/>
  <c r="W152"/>
  <c r="P152"/>
  <c r="AA332" s="1"/>
  <c r="O152"/>
  <c r="Z332" s="1"/>
  <c r="N152"/>
  <c r="Y332" s="1"/>
  <c r="M152"/>
  <c r="X332" s="1"/>
  <c r="L152"/>
  <c r="W332" s="1"/>
  <c r="E152"/>
  <c r="AA152" s="1"/>
  <c r="D152"/>
  <c r="Z152" s="1"/>
  <c r="C152"/>
  <c r="Y152" s="1"/>
  <c r="B152"/>
  <c r="X152" s="1"/>
  <c r="W151"/>
  <c r="P151"/>
  <c r="AA331" s="1"/>
  <c r="O151"/>
  <c r="Z331" s="1"/>
  <c r="N151"/>
  <c r="Y331" s="1"/>
  <c r="M151"/>
  <c r="X331" s="1"/>
  <c r="L151"/>
  <c r="W331" s="1"/>
  <c r="E151"/>
  <c r="AA151" s="1"/>
  <c r="D151"/>
  <c r="Z151" s="1"/>
  <c r="C151"/>
  <c r="Y151" s="1"/>
  <c r="B151"/>
  <c r="X151" s="1"/>
  <c r="W150"/>
  <c r="P150"/>
  <c r="AA330" s="1"/>
  <c r="O150"/>
  <c r="Z330" s="1"/>
  <c r="N150"/>
  <c r="Y330" s="1"/>
  <c r="M150"/>
  <c r="X330" s="1"/>
  <c r="L150"/>
  <c r="W330" s="1"/>
  <c r="E150"/>
  <c r="AA150" s="1"/>
  <c r="D150"/>
  <c r="Z150" s="1"/>
  <c r="C150"/>
  <c r="Y150" s="1"/>
  <c r="B150"/>
  <c r="X150" s="1"/>
  <c r="W149"/>
  <c r="P149"/>
  <c r="AA329" s="1"/>
  <c r="O149"/>
  <c r="Z329" s="1"/>
  <c r="N149"/>
  <c r="Y329" s="1"/>
  <c r="M149"/>
  <c r="X329" s="1"/>
  <c r="L149"/>
  <c r="W329" s="1"/>
  <c r="E149"/>
  <c r="AA149" s="1"/>
  <c r="D149"/>
  <c r="Z149" s="1"/>
  <c r="C149"/>
  <c r="Y149" s="1"/>
  <c r="B149"/>
  <c r="X149" s="1"/>
  <c r="W148"/>
  <c r="P148"/>
  <c r="AA328" s="1"/>
  <c r="O148"/>
  <c r="Z328" s="1"/>
  <c r="N148"/>
  <c r="Y328" s="1"/>
  <c r="M148"/>
  <c r="X328" s="1"/>
  <c r="L148"/>
  <c r="W328" s="1"/>
  <c r="E148"/>
  <c r="AA148" s="1"/>
  <c r="D148"/>
  <c r="Z148" s="1"/>
  <c r="C148"/>
  <c r="Y148" s="1"/>
  <c r="B148"/>
  <c r="X148" s="1"/>
  <c r="W147"/>
  <c r="P147"/>
  <c r="AA327" s="1"/>
  <c r="O147"/>
  <c r="Z327" s="1"/>
  <c r="N147"/>
  <c r="Y327" s="1"/>
  <c r="M147"/>
  <c r="X327" s="1"/>
  <c r="L147"/>
  <c r="W327" s="1"/>
  <c r="E147"/>
  <c r="AA147" s="1"/>
  <c r="D147"/>
  <c r="Z147" s="1"/>
  <c r="C147"/>
  <c r="Y147" s="1"/>
  <c r="B147"/>
  <c r="X147" s="1"/>
  <c r="W146"/>
  <c r="P146"/>
  <c r="AA326" s="1"/>
  <c r="O146"/>
  <c r="Z326" s="1"/>
  <c r="N146"/>
  <c r="Y326" s="1"/>
  <c r="M146"/>
  <c r="X326" s="1"/>
  <c r="L146"/>
  <c r="W326" s="1"/>
  <c r="E146"/>
  <c r="AA146" s="1"/>
  <c r="D146"/>
  <c r="Z146" s="1"/>
  <c r="C146"/>
  <c r="Y146" s="1"/>
  <c r="B146"/>
  <c r="X146" s="1"/>
  <c r="W145"/>
  <c r="P145"/>
  <c r="AA325" s="1"/>
  <c r="O145"/>
  <c r="Z325" s="1"/>
  <c r="N145"/>
  <c r="Y325" s="1"/>
  <c r="M145"/>
  <c r="X325" s="1"/>
  <c r="L145"/>
  <c r="W325" s="1"/>
  <c r="E145"/>
  <c r="AA145" s="1"/>
  <c r="D145"/>
  <c r="Z145" s="1"/>
  <c r="C145"/>
  <c r="Y145" s="1"/>
  <c r="B145"/>
  <c r="X145" s="1"/>
  <c r="W144"/>
  <c r="P144"/>
  <c r="AA324" s="1"/>
  <c r="O144"/>
  <c r="Z324" s="1"/>
  <c r="N144"/>
  <c r="Y324" s="1"/>
  <c r="M144"/>
  <c r="X324" s="1"/>
  <c r="L144"/>
  <c r="W324" s="1"/>
  <c r="E144"/>
  <c r="AA144" s="1"/>
  <c r="D144"/>
  <c r="Z144" s="1"/>
  <c r="C144"/>
  <c r="Y144" s="1"/>
  <c r="B144"/>
  <c r="X144" s="1"/>
  <c r="W143"/>
  <c r="P143"/>
  <c r="AA323" s="1"/>
  <c r="O143"/>
  <c r="Z323" s="1"/>
  <c r="N143"/>
  <c r="Y323" s="1"/>
  <c r="M143"/>
  <c r="X323" s="1"/>
  <c r="L143"/>
  <c r="W323" s="1"/>
  <c r="E143"/>
  <c r="AA143" s="1"/>
  <c r="D143"/>
  <c r="Z143" s="1"/>
  <c r="C143"/>
  <c r="Y143" s="1"/>
  <c r="B143"/>
  <c r="X143" s="1"/>
  <c r="W142"/>
  <c r="P142"/>
  <c r="AA322" s="1"/>
  <c r="O142"/>
  <c r="Z322" s="1"/>
  <c r="N142"/>
  <c r="Y322" s="1"/>
  <c r="M142"/>
  <c r="X322" s="1"/>
  <c r="L142"/>
  <c r="W322" s="1"/>
  <c r="E142"/>
  <c r="AA142" s="1"/>
  <c r="D142"/>
  <c r="Z142" s="1"/>
  <c r="C142"/>
  <c r="Y142" s="1"/>
  <c r="B142"/>
  <c r="X142" s="1"/>
  <c r="W141"/>
  <c r="P141"/>
  <c r="AA321" s="1"/>
  <c r="O141"/>
  <c r="Z321" s="1"/>
  <c r="N141"/>
  <c r="Y321" s="1"/>
  <c r="M141"/>
  <c r="X321" s="1"/>
  <c r="L141"/>
  <c r="W321" s="1"/>
  <c r="E141"/>
  <c r="AA141" s="1"/>
  <c r="D141"/>
  <c r="Z141" s="1"/>
  <c r="C141"/>
  <c r="Y141" s="1"/>
  <c r="B141"/>
  <c r="X141" s="1"/>
  <c r="W140"/>
  <c r="P140"/>
  <c r="AA320" s="1"/>
  <c r="O140"/>
  <c r="Z320" s="1"/>
  <c r="N140"/>
  <c r="Y320" s="1"/>
  <c r="M140"/>
  <c r="X320" s="1"/>
  <c r="L140"/>
  <c r="W320" s="1"/>
  <c r="E140"/>
  <c r="AA140" s="1"/>
  <c r="D140"/>
  <c r="Z140" s="1"/>
  <c r="C140"/>
  <c r="Y140" s="1"/>
  <c r="B140"/>
  <c r="X140" s="1"/>
  <c r="W139"/>
  <c r="P139"/>
  <c r="AA319" s="1"/>
  <c r="O139"/>
  <c r="Z319" s="1"/>
  <c r="N139"/>
  <c r="Y319" s="1"/>
  <c r="M139"/>
  <c r="X319" s="1"/>
  <c r="L139"/>
  <c r="W319" s="1"/>
  <c r="E139"/>
  <c r="AA139" s="1"/>
  <c r="D139"/>
  <c r="Z139" s="1"/>
  <c r="C139"/>
  <c r="Y139" s="1"/>
  <c r="B139"/>
  <c r="X139" s="1"/>
  <c r="W138"/>
  <c r="P138"/>
  <c r="AA318" s="1"/>
  <c r="O138"/>
  <c r="Z318" s="1"/>
  <c r="N138"/>
  <c r="Y318" s="1"/>
  <c r="M138"/>
  <c r="X318" s="1"/>
  <c r="L138"/>
  <c r="W318" s="1"/>
  <c r="E138"/>
  <c r="AA138" s="1"/>
  <c r="D138"/>
  <c r="Z138" s="1"/>
  <c r="C138"/>
  <c r="Y138" s="1"/>
  <c r="B138"/>
  <c r="X138" s="1"/>
  <c r="P137"/>
  <c r="AA317" s="1"/>
  <c r="O137"/>
  <c r="Z317" s="1"/>
  <c r="N137"/>
  <c r="Y317" s="1"/>
  <c r="M137"/>
  <c r="X317" s="1"/>
  <c r="L137"/>
  <c r="E137"/>
  <c r="AA137" s="1"/>
  <c r="D137"/>
  <c r="Z137" s="1"/>
  <c r="C137"/>
  <c r="Y137" s="1"/>
  <c r="B137"/>
  <c r="X137" s="1"/>
  <c r="W136"/>
  <c r="P136"/>
  <c r="AA316" s="1"/>
  <c r="O136"/>
  <c r="Z316" s="1"/>
  <c r="N136"/>
  <c r="Y316" s="1"/>
  <c r="M136"/>
  <c r="X316" s="1"/>
  <c r="L136"/>
  <c r="W316" s="1"/>
  <c r="F136"/>
  <c r="AB136" s="1"/>
  <c r="E136"/>
  <c r="AA136" s="1"/>
  <c r="D136"/>
  <c r="Z136" s="1"/>
  <c r="C136"/>
  <c r="Y136" s="1"/>
  <c r="B136"/>
  <c r="X136" s="1"/>
  <c r="W135"/>
  <c r="P135"/>
  <c r="AA315" s="1"/>
  <c r="O135"/>
  <c r="Z315" s="1"/>
  <c r="N135"/>
  <c r="Y315" s="1"/>
  <c r="M135"/>
  <c r="X315" s="1"/>
  <c r="L135"/>
  <c r="W315" s="1"/>
  <c r="E135"/>
  <c r="AA135" s="1"/>
  <c r="D135"/>
  <c r="Z135" s="1"/>
  <c r="C135"/>
  <c r="Y135" s="1"/>
  <c r="B135"/>
  <c r="X135" s="1"/>
  <c r="W134"/>
  <c r="P134"/>
  <c r="AA314" s="1"/>
  <c r="O134"/>
  <c r="Z314" s="1"/>
  <c r="N134"/>
  <c r="Y314" s="1"/>
  <c r="M134"/>
  <c r="X314" s="1"/>
  <c r="L134"/>
  <c r="W314" s="1"/>
  <c r="E134"/>
  <c r="AA134" s="1"/>
  <c r="D134"/>
  <c r="Z134" s="1"/>
  <c r="C134"/>
  <c r="Y134" s="1"/>
  <c r="B134"/>
  <c r="X134" s="1"/>
  <c r="W133"/>
  <c r="P133"/>
  <c r="AA313" s="1"/>
  <c r="O133"/>
  <c r="Z313" s="1"/>
  <c r="N133"/>
  <c r="Y313" s="1"/>
  <c r="M133"/>
  <c r="X313" s="1"/>
  <c r="L133"/>
  <c r="W313" s="1"/>
  <c r="E133"/>
  <c r="AA133" s="1"/>
  <c r="D133"/>
  <c r="Z133" s="1"/>
  <c r="C133"/>
  <c r="Y133" s="1"/>
  <c r="B133"/>
  <c r="X133" s="1"/>
  <c r="W132"/>
  <c r="P132"/>
  <c r="AA312" s="1"/>
  <c r="O132"/>
  <c r="Z312" s="1"/>
  <c r="N132"/>
  <c r="Y312" s="1"/>
  <c r="M132"/>
  <c r="X312" s="1"/>
  <c r="L132"/>
  <c r="W312" s="1"/>
  <c r="E132"/>
  <c r="AA132" s="1"/>
  <c r="D132"/>
  <c r="Z132" s="1"/>
  <c r="C132"/>
  <c r="Y132" s="1"/>
  <c r="B132"/>
  <c r="X132" s="1"/>
  <c r="W131"/>
  <c r="P131"/>
  <c r="AA311" s="1"/>
  <c r="O131"/>
  <c r="Z311" s="1"/>
  <c r="N131"/>
  <c r="Y311" s="1"/>
  <c r="M131"/>
  <c r="X311" s="1"/>
  <c r="L131"/>
  <c r="W311" s="1"/>
  <c r="E131"/>
  <c r="AA131" s="1"/>
  <c r="D131"/>
  <c r="Z131" s="1"/>
  <c r="C131"/>
  <c r="Y131" s="1"/>
  <c r="B131"/>
  <c r="X131" s="1"/>
  <c r="W130"/>
  <c r="P130"/>
  <c r="AA310" s="1"/>
  <c r="O130"/>
  <c r="Z310" s="1"/>
  <c r="N130"/>
  <c r="Y310" s="1"/>
  <c r="M130"/>
  <c r="X310" s="1"/>
  <c r="L130"/>
  <c r="W310" s="1"/>
  <c r="E130"/>
  <c r="AA130" s="1"/>
  <c r="D130"/>
  <c r="Z130" s="1"/>
  <c r="C130"/>
  <c r="Y130" s="1"/>
  <c r="B130"/>
  <c r="X130" s="1"/>
  <c r="W129"/>
  <c r="P129"/>
  <c r="AA309" s="1"/>
  <c r="O129"/>
  <c r="Z309" s="1"/>
  <c r="N129"/>
  <c r="Y309" s="1"/>
  <c r="M129"/>
  <c r="X309" s="1"/>
  <c r="L129"/>
  <c r="W309" s="1"/>
  <c r="E129"/>
  <c r="AA129" s="1"/>
  <c r="D129"/>
  <c r="Z129" s="1"/>
  <c r="C129"/>
  <c r="Y129" s="1"/>
  <c r="B129"/>
  <c r="X129" s="1"/>
  <c r="W128"/>
  <c r="P128"/>
  <c r="AA308" s="1"/>
  <c r="O128"/>
  <c r="Z308" s="1"/>
  <c r="N128"/>
  <c r="Y308" s="1"/>
  <c r="M128"/>
  <c r="X308" s="1"/>
  <c r="L128"/>
  <c r="W308" s="1"/>
  <c r="E128"/>
  <c r="AA128" s="1"/>
  <c r="D128"/>
  <c r="Z128" s="1"/>
  <c r="C128"/>
  <c r="Y128" s="1"/>
  <c r="B128"/>
  <c r="X128" s="1"/>
  <c r="W127"/>
  <c r="P127"/>
  <c r="AA307" s="1"/>
  <c r="O127"/>
  <c r="Z307" s="1"/>
  <c r="N127"/>
  <c r="Y307" s="1"/>
  <c r="M127"/>
  <c r="X307" s="1"/>
  <c r="L127"/>
  <c r="W307" s="1"/>
  <c r="E127"/>
  <c r="AA127" s="1"/>
  <c r="D127"/>
  <c r="Z127" s="1"/>
  <c r="C127"/>
  <c r="Y127" s="1"/>
  <c r="B127"/>
  <c r="X127" s="1"/>
  <c r="W126"/>
  <c r="P126"/>
  <c r="AA306" s="1"/>
  <c r="O126"/>
  <c r="Z306" s="1"/>
  <c r="N126"/>
  <c r="Y306" s="1"/>
  <c r="M126"/>
  <c r="X306" s="1"/>
  <c r="L126"/>
  <c r="W306" s="1"/>
  <c r="E126"/>
  <c r="AA126" s="1"/>
  <c r="D126"/>
  <c r="Z126" s="1"/>
  <c r="C126"/>
  <c r="Y126" s="1"/>
  <c r="B126"/>
  <c r="X126" s="1"/>
  <c r="W125"/>
  <c r="P125"/>
  <c r="AA305" s="1"/>
  <c r="O125"/>
  <c r="Z305" s="1"/>
  <c r="N125"/>
  <c r="Y305" s="1"/>
  <c r="M125"/>
  <c r="X305" s="1"/>
  <c r="L125"/>
  <c r="W305" s="1"/>
  <c r="E125"/>
  <c r="AA125" s="1"/>
  <c r="D125"/>
  <c r="Z125" s="1"/>
  <c r="C125"/>
  <c r="Y125" s="1"/>
  <c r="B125"/>
  <c r="X125" s="1"/>
  <c r="W124"/>
  <c r="P124"/>
  <c r="AA304" s="1"/>
  <c r="O124"/>
  <c r="Z304" s="1"/>
  <c r="N124"/>
  <c r="Y304" s="1"/>
  <c r="M124"/>
  <c r="X304" s="1"/>
  <c r="L124"/>
  <c r="W304" s="1"/>
  <c r="E124"/>
  <c r="AA124" s="1"/>
  <c r="D124"/>
  <c r="Z124" s="1"/>
  <c r="C124"/>
  <c r="Y124" s="1"/>
  <c r="B124"/>
  <c r="X124" s="1"/>
  <c r="W123"/>
  <c r="P123"/>
  <c r="AA303" s="1"/>
  <c r="O123"/>
  <c r="Z303" s="1"/>
  <c r="N123"/>
  <c r="Y303" s="1"/>
  <c r="M123"/>
  <c r="X303" s="1"/>
  <c r="L123"/>
  <c r="W303" s="1"/>
  <c r="E123"/>
  <c r="AA123" s="1"/>
  <c r="D123"/>
  <c r="Z123" s="1"/>
  <c r="C123"/>
  <c r="Y123" s="1"/>
  <c r="B123"/>
  <c r="X123" s="1"/>
  <c r="W122"/>
  <c r="P122"/>
  <c r="AA302" s="1"/>
  <c r="O122"/>
  <c r="Z302" s="1"/>
  <c r="N122"/>
  <c r="Y302" s="1"/>
  <c r="M122"/>
  <c r="X302" s="1"/>
  <c r="L122"/>
  <c r="W302" s="1"/>
  <c r="E122"/>
  <c r="AA122" s="1"/>
  <c r="D122"/>
  <c r="Z122" s="1"/>
  <c r="C122"/>
  <c r="Y122" s="1"/>
  <c r="B122"/>
  <c r="X122" s="1"/>
  <c r="W121"/>
  <c r="P121"/>
  <c r="AA301" s="1"/>
  <c r="O121"/>
  <c r="Z301" s="1"/>
  <c r="N121"/>
  <c r="Y301" s="1"/>
  <c r="M121"/>
  <c r="X301" s="1"/>
  <c r="L121"/>
  <c r="W301" s="1"/>
  <c r="E121"/>
  <c r="AA121" s="1"/>
  <c r="D121"/>
  <c r="Z121" s="1"/>
  <c r="C121"/>
  <c r="Y121" s="1"/>
  <c r="B121"/>
  <c r="X121" s="1"/>
  <c r="W120"/>
  <c r="P120"/>
  <c r="AA300" s="1"/>
  <c r="O120"/>
  <c r="Z300" s="1"/>
  <c r="N120"/>
  <c r="Y300" s="1"/>
  <c r="M120"/>
  <c r="X300" s="1"/>
  <c r="L120"/>
  <c r="W300" s="1"/>
  <c r="E120"/>
  <c r="AA120" s="1"/>
  <c r="D120"/>
  <c r="Z120" s="1"/>
  <c r="C120"/>
  <c r="Y120" s="1"/>
  <c r="B120"/>
  <c r="X120" s="1"/>
  <c r="W119"/>
  <c r="P119"/>
  <c r="AA299" s="1"/>
  <c r="O119"/>
  <c r="Z299" s="1"/>
  <c r="N119"/>
  <c r="Y299" s="1"/>
  <c r="M119"/>
  <c r="X299" s="1"/>
  <c r="L119"/>
  <c r="W299" s="1"/>
  <c r="E119"/>
  <c r="AA119" s="1"/>
  <c r="D119"/>
  <c r="Z119" s="1"/>
  <c r="C119"/>
  <c r="Y119" s="1"/>
  <c r="B119"/>
  <c r="X119" s="1"/>
  <c r="W118"/>
  <c r="P118"/>
  <c r="AA298" s="1"/>
  <c r="O118"/>
  <c r="Z298" s="1"/>
  <c r="N118"/>
  <c r="Y298" s="1"/>
  <c r="M118"/>
  <c r="X298" s="1"/>
  <c r="L118"/>
  <c r="W298" s="1"/>
  <c r="E118"/>
  <c r="AA118" s="1"/>
  <c r="D118"/>
  <c r="Z118" s="1"/>
  <c r="C118"/>
  <c r="Y118" s="1"/>
  <c r="B118"/>
  <c r="X118" s="1"/>
  <c r="W117"/>
  <c r="P117"/>
  <c r="AA297" s="1"/>
  <c r="O117"/>
  <c r="Z297" s="1"/>
  <c r="N117"/>
  <c r="Y297" s="1"/>
  <c r="M117"/>
  <c r="X297" s="1"/>
  <c r="L117"/>
  <c r="W297" s="1"/>
  <c r="E117"/>
  <c r="AA117" s="1"/>
  <c r="D117"/>
  <c r="Z117" s="1"/>
  <c r="C117"/>
  <c r="Y117" s="1"/>
  <c r="B117"/>
  <c r="X117" s="1"/>
  <c r="W116"/>
  <c r="P116"/>
  <c r="AA296" s="1"/>
  <c r="O116"/>
  <c r="Z296" s="1"/>
  <c r="N116"/>
  <c r="Y296" s="1"/>
  <c r="M116"/>
  <c r="X296" s="1"/>
  <c r="L116"/>
  <c r="W296" s="1"/>
  <c r="E116"/>
  <c r="AA116" s="1"/>
  <c r="D116"/>
  <c r="Z116" s="1"/>
  <c r="C116"/>
  <c r="Y116" s="1"/>
  <c r="B116"/>
  <c r="X116" s="1"/>
  <c r="W115"/>
  <c r="P115"/>
  <c r="AA295" s="1"/>
  <c r="O115"/>
  <c r="Z295" s="1"/>
  <c r="N115"/>
  <c r="Y295" s="1"/>
  <c r="M115"/>
  <c r="X295" s="1"/>
  <c r="L115"/>
  <c r="W295" s="1"/>
  <c r="E115"/>
  <c r="AA115" s="1"/>
  <c r="D115"/>
  <c r="Z115" s="1"/>
  <c r="C115"/>
  <c r="Y115" s="1"/>
  <c r="B115"/>
  <c r="X115" s="1"/>
  <c r="W114"/>
  <c r="P114"/>
  <c r="AA294" s="1"/>
  <c r="O114"/>
  <c r="Z294" s="1"/>
  <c r="N114"/>
  <c r="Y294" s="1"/>
  <c r="M114"/>
  <c r="X294" s="1"/>
  <c r="L114"/>
  <c r="W294" s="1"/>
  <c r="E114"/>
  <c r="AA114" s="1"/>
  <c r="D114"/>
  <c r="Z114" s="1"/>
  <c r="C114"/>
  <c r="Y114" s="1"/>
  <c r="B114"/>
  <c r="X114" s="1"/>
  <c r="W113"/>
  <c r="P113"/>
  <c r="AA293" s="1"/>
  <c r="O113"/>
  <c r="Z293" s="1"/>
  <c r="N113"/>
  <c r="Y293" s="1"/>
  <c r="M113"/>
  <c r="X293" s="1"/>
  <c r="L113"/>
  <c r="W293" s="1"/>
  <c r="E113"/>
  <c r="AA113" s="1"/>
  <c r="D113"/>
  <c r="Z113" s="1"/>
  <c r="C113"/>
  <c r="Y113" s="1"/>
  <c r="B113"/>
  <c r="X113" s="1"/>
  <c r="W112"/>
  <c r="P112"/>
  <c r="AA292" s="1"/>
  <c r="O112"/>
  <c r="Z292" s="1"/>
  <c r="N112"/>
  <c r="Y292" s="1"/>
  <c r="M112"/>
  <c r="X292" s="1"/>
  <c r="L112"/>
  <c r="W292" s="1"/>
  <c r="E112"/>
  <c r="AA112" s="1"/>
  <c r="D112"/>
  <c r="Z112" s="1"/>
  <c r="C112"/>
  <c r="Y112" s="1"/>
  <c r="B112"/>
  <c r="X112" s="1"/>
  <c r="W111"/>
  <c r="P111"/>
  <c r="AA291" s="1"/>
  <c r="O111"/>
  <c r="Z291" s="1"/>
  <c r="N111"/>
  <c r="Y291" s="1"/>
  <c r="M111"/>
  <c r="X291" s="1"/>
  <c r="L111"/>
  <c r="W291" s="1"/>
  <c r="E111"/>
  <c r="AA111" s="1"/>
  <c r="D111"/>
  <c r="Z111" s="1"/>
  <c r="C111"/>
  <c r="Y111" s="1"/>
  <c r="B111"/>
  <c r="X111" s="1"/>
  <c r="W110"/>
  <c r="P110"/>
  <c r="AA290" s="1"/>
  <c r="O110"/>
  <c r="Z290" s="1"/>
  <c r="N110"/>
  <c r="Y290" s="1"/>
  <c r="M110"/>
  <c r="X290" s="1"/>
  <c r="L110"/>
  <c r="W290" s="1"/>
  <c r="E110"/>
  <c r="AA110" s="1"/>
  <c r="D110"/>
  <c r="Z110" s="1"/>
  <c r="C110"/>
  <c r="Y110" s="1"/>
  <c r="B110"/>
  <c r="X110" s="1"/>
  <c r="W109"/>
  <c r="P109"/>
  <c r="AA289" s="1"/>
  <c r="O109"/>
  <c r="Z289" s="1"/>
  <c r="N109"/>
  <c r="Y289" s="1"/>
  <c r="M109"/>
  <c r="X289" s="1"/>
  <c r="L109"/>
  <c r="W289" s="1"/>
  <c r="E109"/>
  <c r="AA109" s="1"/>
  <c r="D109"/>
  <c r="Z109" s="1"/>
  <c r="C109"/>
  <c r="Y109" s="1"/>
  <c r="B109"/>
  <c r="X109" s="1"/>
  <c r="W108"/>
  <c r="P108"/>
  <c r="AA288" s="1"/>
  <c r="O108"/>
  <c r="Z288" s="1"/>
  <c r="N108"/>
  <c r="Y288" s="1"/>
  <c r="M108"/>
  <c r="X288" s="1"/>
  <c r="L108"/>
  <c r="W288" s="1"/>
  <c r="E108"/>
  <c r="AA108" s="1"/>
  <c r="D108"/>
  <c r="Z108" s="1"/>
  <c r="C108"/>
  <c r="Y108" s="1"/>
  <c r="B108"/>
  <c r="X108" s="1"/>
  <c r="W107"/>
  <c r="P107"/>
  <c r="AA287" s="1"/>
  <c r="O107"/>
  <c r="Z287" s="1"/>
  <c r="N107"/>
  <c r="Y287" s="1"/>
  <c r="M107"/>
  <c r="X287" s="1"/>
  <c r="L107"/>
  <c r="W287" s="1"/>
  <c r="E107"/>
  <c r="AA107" s="1"/>
  <c r="D107"/>
  <c r="Z107" s="1"/>
  <c r="C107"/>
  <c r="Y107" s="1"/>
  <c r="B107"/>
  <c r="X107" s="1"/>
  <c r="W106"/>
  <c r="P106"/>
  <c r="AA286" s="1"/>
  <c r="O106"/>
  <c r="Z286" s="1"/>
  <c r="N106"/>
  <c r="Y286" s="1"/>
  <c r="M106"/>
  <c r="X286" s="1"/>
  <c r="L106"/>
  <c r="W286" s="1"/>
  <c r="E106"/>
  <c r="AA106" s="1"/>
  <c r="D106"/>
  <c r="Z106" s="1"/>
  <c r="C106"/>
  <c r="Y106" s="1"/>
  <c r="B106"/>
  <c r="X106" s="1"/>
  <c r="W105"/>
  <c r="P105"/>
  <c r="AA285" s="1"/>
  <c r="O105"/>
  <c r="Z285" s="1"/>
  <c r="N105"/>
  <c r="Y285" s="1"/>
  <c r="M105"/>
  <c r="X285" s="1"/>
  <c r="L105"/>
  <c r="W285" s="1"/>
  <c r="E105"/>
  <c r="AA105" s="1"/>
  <c r="D105"/>
  <c r="Z105" s="1"/>
  <c r="C105"/>
  <c r="Y105" s="1"/>
  <c r="B105"/>
  <c r="X105" s="1"/>
  <c r="W104"/>
  <c r="P104"/>
  <c r="AA284" s="1"/>
  <c r="O104"/>
  <c r="Z284" s="1"/>
  <c r="N104"/>
  <c r="Y284" s="1"/>
  <c r="M104"/>
  <c r="X284" s="1"/>
  <c r="L104"/>
  <c r="W284" s="1"/>
  <c r="E104"/>
  <c r="AA104" s="1"/>
  <c r="D104"/>
  <c r="Z104" s="1"/>
  <c r="C104"/>
  <c r="Y104" s="1"/>
  <c r="B104"/>
  <c r="X104" s="1"/>
  <c r="W103"/>
  <c r="P103"/>
  <c r="AA283" s="1"/>
  <c r="O103"/>
  <c r="Z283" s="1"/>
  <c r="N103"/>
  <c r="Y283" s="1"/>
  <c r="M103"/>
  <c r="X283" s="1"/>
  <c r="L103"/>
  <c r="W283" s="1"/>
  <c r="E103"/>
  <c r="AA103" s="1"/>
  <c r="D103"/>
  <c r="Z103" s="1"/>
  <c r="C103"/>
  <c r="Y103" s="1"/>
  <c r="B103"/>
  <c r="X103" s="1"/>
  <c r="W102"/>
  <c r="P102"/>
  <c r="AA282" s="1"/>
  <c r="O102"/>
  <c r="Z282" s="1"/>
  <c r="N102"/>
  <c r="Y282" s="1"/>
  <c r="M102"/>
  <c r="X282" s="1"/>
  <c r="L102"/>
  <c r="W282" s="1"/>
  <c r="E102"/>
  <c r="AA102" s="1"/>
  <c r="D102"/>
  <c r="Z102" s="1"/>
  <c r="C102"/>
  <c r="Y102" s="1"/>
  <c r="B102"/>
  <c r="X102" s="1"/>
  <c r="W101"/>
  <c r="P101"/>
  <c r="AA281" s="1"/>
  <c r="O101"/>
  <c r="Z281" s="1"/>
  <c r="N101"/>
  <c r="Y281" s="1"/>
  <c r="M101"/>
  <c r="X281" s="1"/>
  <c r="L101"/>
  <c r="W281" s="1"/>
  <c r="E101"/>
  <c r="AA101" s="1"/>
  <c r="D101"/>
  <c r="Z101" s="1"/>
  <c r="C101"/>
  <c r="Y101" s="1"/>
  <c r="B101"/>
  <c r="X101" s="1"/>
  <c r="W100"/>
  <c r="P100"/>
  <c r="AA280" s="1"/>
  <c r="O100"/>
  <c r="Z280" s="1"/>
  <c r="N100"/>
  <c r="Y280" s="1"/>
  <c r="M100"/>
  <c r="X280" s="1"/>
  <c r="L100"/>
  <c r="W280" s="1"/>
  <c r="E100"/>
  <c r="AA100" s="1"/>
  <c r="D100"/>
  <c r="Z100" s="1"/>
  <c r="C100"/>
  <c r="Y100" s="1"/>
  <c r="B100"/>
  <c r="X100" s="1"/>
  <c r="W99"/>
  <c r="P99"/>
  <c r="AA279" s="1"/>
  <c r="O99"/>
  <c r="Z279" s="1"/>
  <c r="N99"/>
  <c r="Y279" s="1"/>
  <c r="M99"/>
  <c r="X279" s="1"/>
  <c r="L99"/>
  <c r="W279" s="1"/>
  <c r="E99"/>
  <c r="AA99" s="1"/>
  <c r="D99"/>
  <c r="Z99" s="1"/>
  <c r="C99"/>
  <c r="Y99" s="1"/>
  <c r="B99"/>
  <c r="X99" s="1"/>
  <c r="W98"/>
  <c r="P98"/>
  <c r="AA278" s="1"/>
  <c r="O98"/>
  <c r="Z278" s="1"/>
  <c r="N98"/>
  <c r="Y278" s="1"/>
  <c r="M98"/>
  <c r="X278" s="1"/>
  <c r="L98"/>
  <c r="W278" s="1"/>
  <c r="E98"/>
  <c r="AA98" s="1"/>
  <c r="D98"/>
  <c r="Z98" s="1"/>
  <c r="C98"/>
  <c r="Y98" s="1"/>
  <c r="B98"/>
  <c r="X98" s="1"/>
  <c r="W97"/>
  <c r="P97"/>
  <c r="AA277" s="1"/>
  <c r="O97"/>
  <c r="Z277" s="1"/>
  <c r="N97"/>
  <c r="Y277" s="1"/>
  <c r="M97"/>
  <c r="X277" s="1"/>
  <c r="L97"/>
  <c r="W277" s="1"/>
  <c r="E97"/>
  <c r="AA97" s="1"/>
  <c r="D97"/>
  <c r="Z97" s="1"/>
  <c r="C97"/>
  <c r="Y97" s="1"/>
  <c r="B97"/>
  <c r="X97" s="1"/>
  <c r="W96"/>
  <c r="P96"/>
  <c r="AA276" s="1"/>
  <c r="O96"/>
  <c r="Z276" s="1"/>
  <c r="N96"/>
  <c r="Y276" s="1"/>
  <c r="M96"/>
  <c r="X276" s="1"/>
  <c r="L96"/>
  <c r="W276" s="1"/>
  <c r="E96"/>
  <c r="AA96" s="1"/>
  <c r="D96"/>
  <c r="Z96" s="1"/>
  <c r="C96"/>
  <c r="Y96" s="1"/>
  <c r="B96"/>
  <c r="X96" s="1"/>
  <c r="W95"/>
  <c r="P95"/>
  <c r="AA275" s="1"/>
  <c r="O95"/>
  <c r="Z275" s="1"/>
  <c r="N95"/>
  <c r="Y275" s="1"/>
  <c r="M95"/>
  <c r="X275" s="1"/>
  <c r="L95"/>
  <c r="W275" s="1"/>
  <c r="E95"/>
  <c r="AA95" s="1"/>
  <c r="D95"/>
  <c r="Z95" s="1"/>
  <c r="C95"/>
  <c r="Y95" s="1"/>
  <c r="B95"/>
  <c r="X95" s="1"/>
  <c r="W94"/>
  <c r="P94"/>
  <c r="AA274" s="1"/>
  <c r="O94"/>
  <c r="Z274" s="1"/>
  <c r="N94"/>
  <c r="Y274" s="1"/>
  <c r="M94"/>
  <c r="X274" s="1"/>
  <c r="L94"/>
  <c r="W274" s="1"/>
  <c r="E94"/>
  <c r="AA94" s="1"/>
  <c r="D94"/>
  <c r="Z94" s="1"/>
  <c r="C94"/>
  <c r="Y94" s="1"/>
  <c r="B94"/>
  <c r="X94" s="1"/>
  <c r="W93"/>
  <c r="P93"/>
  <c r="AA273" s="1"/>
  <c r="O93"/>
  <c r="Z273" s="1"/>
  <c r="N93"/>
  <c r="Y273" s="1"/>
  <c r="M93"/>
  <c r="X273" s="1"/>
  <c r="L93"/>
  <c r="W273" s="1"/>
  <c r="E93"/>
  <c r="AA93" s="1"/>
  <c r="D93"/>
  <c r="Z93" s="1"/>
  <c r="C93"/>
  <c r="Y93" s="1"/>
  <c r="B93"/>
  <c r="X93" s="1"/>
  <c r="P92"/>
  <c r="AA272" s="1"/>
  <c r="O92"/>
  <c r="Z272" s="1"/>
  <c r="N92"/>
  <c r="Y272" s="1"/>
  <c r="M92"/>
  <c r="X272" s="1"/>
  <c r="L92"/>
  <c r="W272" s="1"/>
  <c r="F92"/>
  <c r="AB92" s="1"/>
  <c r="E92"/>
  <c r="AA92" s="1"/>
  <c r="D92"/>
  <c r="Z92" s="1"/>
  <c r="C92"/>
  <c r="Y92" s="1"/>
  <c r="B92"/>
  <c r="X92" s="1"/>
  <c r="W92"/>
  <c r="W91"/>
  <c r="P91"/>
  <c r="AA271" s="1"/>
  <c r="O91"/>
  <c r="Z271" s="1"/>
  <c r="N91"/>
  <c r="Y271" s="1"/>
  <c r="M91"/>
  <c r="X271" s="1"/>
  <c r="L91"/>
  <c r="W271" s="1"/>
  <c r="E91"/>
  <c r="AA91" s="1"/>
  <c r="D91"/>
  <c r="Z91" s="1"/>
  <c r="C91"/>
  <c r="Y91" s="1"/>
  <c r="B91"/>
  <c r="X91" s="1"/>
  <c r="W90"/>
  <c r="P90"/>
  <c r="AA270" s="1"/>
  <c r="O90"/>
  <c r="Z270" s="1"/>
  <c r="N90"/>
  <c r="Y270" s="1"/>
  <c r="M90"/>
  <c r="X270" s="1"/>
  <c r="L90"/>
  <c r="W270" s="1"/>
  <c r="E90"/>
  <c r="AA90" s="1"/>
  <c r="D90"/>
  <c r="Z90" s="1"/>
  <c r="C90"/>
  <c r="Y90" s="1"/>
  <c r="B90"/>
  <c r="X90" s="1"/>
  <c r="W89"/>
  <c r="P89"/>
  <c r="AA269" s="1"/>
  <c r="O89"/>
  <c r="Z269" s="1"/>
  <c r="N89"/>
  <c r="Y269" s="1"/>
  <c r="M89"/>
  <c r="X269" s="1"/>
  <c r="L89"/>
  <c r="W269" s="1"/>
  <c r="E89"/>
  <c r="AA89" s="1"/>
  <c r="D89"/>
  <c r="Z89" s="1"/>
  <c r="C89"/>
  <c r="Y89" s="1"/>
  <c r="B89"/>
  <c r="X89" s="1"/>
  <c r="W88"/>
  <c r="P88"/>
  <c r="AA268" s="1"/>
  <c r="O88"/>
  <c r="Z268" s="1"/>
  <c r="N88"/>
  <c r="Y268" s="1"/>
  <c r="M88"/>
  <c r="X268" s="1"/>
  <c r="L88"/>
  <c r="W268" s="1"/>
  <c r="E88"/>
  <c r="AA88" s="1"/>
  <c r="D88"/>
  <c r="Z88" s="1"/>
  <c r="C88"/>
  <c r="Y88" s="1"/>
  <c r="B88"/>
  <c r="X88" s="1"/>
  <c r="W87"/>
  <c r="P87"/>
  <c r="AA267" s="1"/>
  <c r="O87"/>
  <c r="Z267" s="1"/>
  <c r="N87"/>
  <c r="Y267" s="1"/>
  <c r="M87"/>
  <c r="X267" s="1"/>
  <c r="L87"/>
  <c r="W267" s="1"/>
  <c r="E87"/>
  <c r="AA87" s="1"/>
  <c r="D87"/>
  <c r="Z87" s="1"/>
  <c r="C87"/>
  <c r="Y87" s="1"/>
  <c r="B87"/>
  <c r="X87" s="1"/>
  <c r="W86"/>
  <c r="P86"/>
  <c r="AA266" s="1"/>
  <c r="O86"/>
  <c r="Z266" s="1"/>
  <c r="N86"/>
  <c r="Y266" s="1"/>
  <c r="M86"/>
  <c r="X266" s="1"/>
  <c r="L86"/>
  <c r="W266" s="1"/>
  <c r="E86"/>
  <c r="AA86" s="1"/>
  <c r="D86"/>
  <c r="Z86" s="1"/>
  <c r="C86"/>
  <c r="Y86" s="1"/>
  <c r="B86"/>
  <c r="X86" s="1"/>
  <c r="W85"/>
  <c r="P85"/>
  <c r="AA265" s="1"/>
  <c r="O85"/>
  <c r="Z265" s="1"/>
  <c r="N85"/>
  <c r="Y265" s="1"/>
  <c r="M85"/>
  <c r="X265" s="1"/>
  <c r="L85"/>
  <c r="W265" s="1"/>
  <c r="E85"/>
  <c r="AA85" s="1"/>
  <c r="D85"/>
  <c r="Z85" s="1"/>
  <c r="C85"/>
  <c r="Y85" s="1"/>
  <c r="B85"/>
  <c r="X85" s="1"/>
  <c r="W84"/>
  <c r="P84"/>
  <c r="AA264" s="1"/>
  <c r="O84"/>
  <c r="Z264" s="1"/>
  <c r="N84"/>
  <c r="Y264" s="1"/>
  <c r="M84"/>
  <c r="X264" s="1"/>
  <c r="L84"/>
  <c r="W264" s="1"/>
  <c r="E84"/>
  <c r="AA84" s="1"/>
  <c r="D84"/>
  <c r="Z84" s="1"/>
  <c r="C84"/>
  <c r="Y84" s="1"/>
  <c r="B84"/>
  <c r="X84" s="1"/>
  <c r="W83"/>
  <c r="P83"/>
  <c r="AA263" s="1"/>
  <c r="O83"/>
  <c r="Z263" s="1"/>
  <c r="N83"/>
  <c r="Y263" s="1"/>
  <c r="M83"/>
  <c r="X263" s="1"/>
  <c r="L83"/>
  <c r="W263" s="1"/>
  <c r="E83"/>
  <c r="AA83" s="1"/>
  <c r="D83"/>
  <c r="Z83" s="1"/>
  <c r="C83"/>
  <c r="Y83" s="1"/>
  <c r="B83"/>
  <c r="X83" s="1"/>
  <c r="W82"/>
  <c r="P82"/>
  <c r="AA262" s="1"/>
  <c r="O82"/>
  <c r="Z262" s="1"/>
  <c r="N82"/>
  <c r="Y262" s="1"/>
  <c r="M82"/>
  <c r="X262" s="1"/>
  <c r="L82"/>
  <c r="W262" s="1"/>
  <c r="E82"/>
  <c r="AA82" s="1"/>
  <c r="D82"/>
  <c r="Z82" s="1"/>
  <c r="C82"/>
  <c r="Y82" s="1"/>
  <c r="B82"/>
  <c r="X82" s="1"/>
  <c r="W81"/>
  <c r="P81"/>
  <c r="AA261" s="1"/>
  <c r="O81"/>
  <c r="Z261" s="1"/>
  <c r="N81"/>
  <c r="Y261" s="1"/>
  <c r="M81"/>
  <c r="X261" s="1"/>
  <c r="L81"/>
  <c r="W261" s="1"/>
  <c r="E81"/>
  <c r="AA81" s="1"/>
  <c r="D81"/>
  <c r="Z81" s="1"/>
  <c r="C81"/>
  <c r="Y81" s="1"/>
  <c r="B81"/>
  <c r="X81" s="1"/>
  <c r="W80"/>
  <c r="P80"/>
  <c r="AA260" s="1"/>
  <c r="O80"/>
  <c r="Z260" s="1"/>
  <c r="N80"/>
  <c r="Y260" s="1"/>
  <c r="M80"/>
  <c r="X260" s="1"/>
  <c r="L80"/>
  <c r="W260" s="1"/>
  <c r="E80"/>
  <c r="AA80" s="1"/>
  <c r="D80"/>
  <c r="Z80" s="1"/>
  <c r="C80"/>
  <c r="Y80" s="1"/>
  <c r="B80"/>
  <c r="X80" s="1"/>
  <c r="W79"/>
  <c r="P79"/>
  <c r="AA259" s="1"/>
  <c r="O79"/>
  <c r="Z259" s="1"/>
  <c r="N79"/>
  <c r="Y259" s="1"/>
  <c r="M79"/>
  <c r="X259" s="1"/>
  <c r="L79"/>
  <c r="W259" s="1"/>
  <c r="E79"/>
  <c r="AA79" s="1"/>
  <c r="D79"/>
  <c r="Z79" s="1"/>
  <c r="C79"/>
  <c r="Y79" s="1"/>
  <c r="B79"/>
  <c r="X79" s="1"/>
  <c r="W78"/>
  <c r="P78"/>
  <c r="AA258" s="1"/>
  <c r="O78"/>
  <c r="Z258" s="1"/>
  <c r="N78"/>
  <c r="Y258" s="1"/>
  <c r="M78"/>
  <c r="X258" s="1"/>
  <c r="L78"/>
  <c r="W258" s="1"/>
  <c r="E78"/>
  <c r="AA78" s="1"/>
  <c r="D78"/>
  <c r="Z78" s="1"/>
  <c r="C78"/>
  <c r="Y78" s="1"/>
  <c r="B78"/>
  <c r="X78" s="1"/>
  <c r="W77"/>
  <c r="P77"/>
  <c r="AA257" s="1"/>
  <c r="O77"/>
  <c r="Z257" s="1"/>
  <c r="N77"/>
  <c r="Y257" s="1"/>
  <c r="M77"/>
  <c r="X257" s="1"/>
  <c r="L77"/>
  <c r="W257" s="1"/>
  <c r="E77"/>
  <c r="AA77" s="1"/>
  <c r="D77"/>
  <c r="Z77" s="1"/>
  <c r="C77"/>
  <c r="Y77" s="1"/>
  <c r="B77"/>
  <c r="X77" s="1"/>
  <c r="W76"/>
  <c r="P76"/>
  <c r="AA256" s="1"/>
  <c r="O76"/>
  <c r="Z256" s="1"/>
  <c r="N76"/>
  <c r="Y256" s="1"/>
  <c r="M76"/>
  <c r="X256" s="1"/>
  <c r="L76"/>
  <c r="W256" s="1"/>
  <c r="E76"/>
  <c r="AA76" s="1"/>
  <c r="D76"/>
  <c r="Z76" s="1"/>
  <c r="C76"/>
  <c r="Y76" s="1"/>
  <c r="B76"/>
  <c r="X76" s="1"/>
  <c r="W75"/>
  <c r="P75"/>
  <c r="AA255" s="1"/>
  <c r="O75"/>
  <c r="Z255" s="1"/>
  <c r="N75"/>
  <c r="Y255" s="1"/>
  <c r="M75"/>
  <c r="X255" s="1"/>
  <c r="L75"/>
  <c r="W255" s="1"/>
  <c r="E75"/>
  <c r="AA75" s="1"/>
  <c r="D75"/>
  <c r="Z75" s="1"/>
  <c r="C75"/>
  <c r="Y75" s="1"/>
  <c r="B75"/>
  <c r="X75" s="1"/>
  <c r="W74"/>
  <c r="P74"/>
  <c r="AA254" s="1"/>
  <c r="O74"/>
  <c r="Z254" s="1"/>
  <c r="N74"/>
  <c r="Y254" s="1"/>
  <c r="M74"/>
  <c r="X254" s="1"/>
  <c r="L74"/>
  <c r="W254" s="1"/>
  <c r="E74"/>
  <c r="AA74" s="1"/>
  <c r="D74"/>
  <c r="Z74" s="1"/>
  <c r="C74"/>
  <c r="Y74" s="1"/>
  <c r="B74"/>
  <c r="X74" s="1"/>
  <c r="W73"/>
  <c r="P73"/>
  <c r="AA253" s="1"/>
  <c r="O73"/>
  <c r="Z253" s="1"/>
  <c r="N73"/>
  <c r="Y253" s="1"/>
  <c r="M73"/>
  <c r="X253" s="1"/>
  <c r="L73"/>
  <c r="W253" s="1"/>
  <c r="E73"/>
  <c r="AA73" s="1"/>
  <c r="D73"/>
  <c r="Z73" s="1"/>
  <c r="C73"/>
  <c r="Y73" s="1"/>
  <c r="B73"/>
  <c r="X73" s="1"/>
  <c r="W72"/>
  <c r="P72"/>
  <c r="AA252" s="1"/>
  <c r="O72"/>
  <c r="Z252" s="1"/>
  <c r="N72"/>
  <c r="Y252" s="1"/>
  <c r="M72"/>
  <c r="X252" s="1"/>
  <c r="L72"/>
  <c r="W252" s="1"/>
  <c r="E72"/>
  <c r="AA72" s="1"/>
  <c r="D72"/>
  <c r="Z72" s="1"/>
  <c r="C72"/>
  <c r="Y72" s="1"/>
  <c r="B72"/>
  <c r="X72" s="1"/>
  <c r="W71"/>
  <c r="P71"/>
  <c r="AA251" s="1"/>
  <c r="O71"/>
  <c r="Z251" s="1"/>
  <c r="N71"/>
  <c r="Y251" s="1"/>
  <c r="M71"/>
  <c r="X251" s="1"/>
  <c r="L71"/>
  <c r="W251" s="1"/>
  <c r="E71"/>
  <c r="AA71" s="1"/>
  <c r="D71"/>
  <c r="Z71" s="1"/>
  <c r="C71"/>
  <c r="Y71" s="1"/>
  <c r="B71"/>
  <c r="X71" s="1"/>
  <c r="W70"/>
  <c r="P70"/>
  <c r="AA250" s="1"/>
  <c r="O70"/>
  <c r="Z250" s="1"/>
  <c r="N70"/>
  <c r="Y250" s="1"/>
  <c r="M70"/>
  <c r="X250" s="1"/>
  <c r="L70"/>
  <c r="W250" s="1"/>
  <c r="E70"/>
  <c r="AA70" s="1"/>
  <c r="D70"/>
  <c r="Z70" s="1"/>
  <c r="C70"/>
  <c r="Y70" s="1"/>
  <c r="B70"/>
  <c r="X70" s="1"/>
  <c r="W69"/>
  <c r="P69"/>
  <c r="AA249" s="1"/>
  <c r="O69"/>
  <c r="Z249" s="1"/>
  <c r="N69"/>
  <c r="Y249" s="1"/>
  <c r="M69"/>
  <c r="X249" s="1"/>
  <c r="L69"/>
  <c r="W249" s="1"/>
  <c r="E69"/>
  <c r="AA69" s="1"/>
  <c r="D69"/>
  <c r="Z69" s="1"/>
  <c r="C69"/>
  <c r="Y69" s="1"/>
  <c r="B69"/>
  <c r="X69" s="1"/>
  <c r="W68"/>
  <c r="P68"/>
  <c r="AA248" s="1"/>
  <c r="O68"/>
  <c r="Z248" s="1"/>
  <c r="N68"/>
  <c r="Y248" s="1"/>
  <c r="M68"/>
  <c r="X248" s="1"/>
  <c r="L68"/>
  <c r="W248" s="1"/>
  <c r="E68"/>
  <c r="AA68" s="1"/>
  <c r="D68"/>
  <c r="Z68" s="1"/>
  <c r="C68"/>
  <c r="Y68" s="1"/>
  <c r="B68"/>
  <c r="X68" s="1"/>
  <c r="W67"/>
  <c r="P67"/>
  <c r="AA247" s="1"/>
  <c r="O67"/>
  <c r="Z247" s="1"/>
  <c r="N67"/>
  <c r="Y247" s="1"/>
  <c r="M67"/>
  <c r="X247" s="1"/>
  <c r="L67"/>
  <c r="W247" s="1"/>
  <c r="E67"/>
  <c r="AA67" s="1"/>
  <c r="D67"/>
  <c r="Z67" s="1"/>
  <c r="C67"/>
  <c r="Y67" s="1"/>
  <c r="B67"/>
  <c r="X67" s="1"/>
  <c r="W66"/>
  <c r="P66"/>
  <c r="AA246" s="1"/>
  <c r="O66"/>
  <c r="Z246" s="1"/>
  <c r="N66"/>
  <c r="Y246" s="1"/>
  <c r="M66"/>
  <c r="X246" s="1"/>
  <c r="L66"/>
  <c r="W246" s="1"/>
  <c r="E66"/>
  <c r="AA66" s="1"/>
  <c r="D66"/>
  <c r="Z66" s="1"/>
  <c r="C66"/>
  <c r="Y66" s="1"/>
  <c r="B66"/>
  <c r="X66" s="1"/>
  <c r="W65"/>
  <c r="P65"/>
  <c r="AA245" s="1"/>
  <c r="O65"/>
  <c r="Z245" s="1"/>
  <c r="N65"/>
  <c r="Y245" s="1"/>
  <c r="M65"/>
  <c r="X245" s="1"/>
  <c r="L65"/>
  <c r="W245" s="1"/>
  <c r="E65"/>
  <c r="AA65" s="1"/>
  <c r="D65"/>
  <c r="Z65" s="1"/>
  <c r="C65"/>
  <c r="Y65" s="1"/>
  <c r="B65"/>
  <c r="X65" s="1"/>
  <c r="W64"/>
  <c r="P64"/>
  <c r="AA244" s="1"/>
  <c r="O64"/>
  <c r="Z244" s="1"/>
  <c r="N64"/>
  <c r="Y244" s="1"/>
  <c r="M64"/>
  <c r="X244" s="1"/>
  <c r="L64"/>
  <c r="W244" s="1"/>
  <c r="E64"/>
  <c r="AA64" s="1"/>
  <c r="D64"/>
  <c r="Z64" s="1"/>
  <c r="C64"/>
  <c r="Y64" s="1"/>
  <c r="B64"/>
  <c r="X64" s="1"/>
  <c r="W63"/>
  <c r="P63"/>
  <c r="AA243" s="1"/>
  <c r="O63"/>
  <c r="Z243" s="1"/>
  <c r="N63"/>
  <c r="Y243" s="1"/>
  <c r="M63"/>
  <c r="X243" s="1"/>
  <c r="L63"/>
  <c r="W243" s="1"/>
  <c r="E63"/>
  <c r="AA63" s="1"/>
  <c r="D63"/>
  <c r="Z63" s="1"/>
  <c r="C63"/>
  <c r="Y63" s="1"/>
  <c r="B63"/>
  <c r="X63" s="1"/>
  <c r="W62"/>
  <c r="P62"/>
  <c r="AA242" s="1"/>
  <c r="O62"/>
  <c r="Z242" s="1"/>
  <c r="N62"/>
  <c r="Y242" s="1"/>
  <c r="M62"/>
  <c r="X242" s="1"/>
  <c r="L62"/>
  <c r="W242" s="1"/>
  <c r="E62"/>
  <c r="AA62" s="1"/>
  <c r="D62"/>
  <c r="Z62" s="1"/>
  <c r="C62"/>
  <c r="Y62" s="1"/>
  <c r="B62"/>
  <c r="X62" s="1"/>
  <c r="W61"/>
  <c r="P61"/>
  <c r="AA241" s="1"/>
  <c r="O61"/>
  <c r="Z241" s="1"/>
  <c r="N61"/>
  <c r="Y241" s="1"/>
  <c r="M61"/>
  <c r="X241" s="1"/>
  <c r="L61"/>
  <c r="W241" s="1"/>
  <c r="E61"/>
  <c r="AA61" s="1"/>
  <c r="D61"/>
  <c r="Z61" s="1"/>
  <c r="C61"/>
  <c r="Y61" s="1"/>
  <c r="B61"/>
  <c r="X61" s="1"/>
  <c r="W60"/>
  <c r="P60"/>
  <c r="AA240" s="1"/>
  <c r="O60"/>
  <c r="Z240" s="1"/>
  <c r="N60"/>
  <c r="Y240" s="1"/>
  <c r="M60"/>
  <c r="X240" s="1"/>
  <c r="L60"/>
  <c r="W240" s="1"/>
  <c r="E60"/>
  <c r="AA60" s="1"/>
  <c r="D60"/>
  <c r="Z60" s="1"/>
  <c r="C60"/>
  <c r="Y60" s="1"/>
  <c r="B60"/>
  <c r="X60" s="1"/>
  <c r="W59"/>
  <c r="P59"/>
  <c r="AA239" s="1"/>
  <c r="O59"/>
  <c r="Z239" s="1"/>
  <c r="N59"/>
  <c r="Y239" s="1"/>
  <c r="M59"/>
  <c r="X239" s="1"/>
  <c r="L59"/>
  <c r="W239" s="1"/>
  <c r="E59"/>
  <c r="AA59" s="1"/>
  <c r="D59"/>
  <c r="Z59" s="1"/>
  <c r="C59"/>
  <c r="Y59" s="1"/>
  <c r="B59"/>
  <c r="X59" s="1"/>
  <c r="W58"/>
  <c r="P58"/>
  <c r="AA238" s="1"/>
  <c r="O58"/>
  <c r="Z238" s="1"/>
  <c r="N58"/>
  <c r="Y238" s="1"/>
  <c r="M58"/>
  <c r="X238" s="1"/>
  <c r="L58"/>
  <c r="W238" s="1"/>
  <c r="E58"/>
  <c r="AA58" s="1"/>
  <c r="D58"/>
  <c r="Z58" s="1"/>
  <c r="C58"/>
  <c r="Y58" s="1"/>
  <c r="B58"/>
  <c r="X58" s="1"/>
  <c r="W57"/>
  <c r="P57"/>
  <c r="AA237" s="1"/>
  <c r="O57"/>
  <c r="Z237" s="1"/>
  <c r="N57"/>
  <c r="Y237" s="1"/>
  <c r="M57"/>
  <c r="X237" s="1"/>
  <c r="L57"/>
  <c r="W237" s="1"/>
  <c r="E57"/>
  <c r="AA57" s="1"/>
  <c r="D57"/>
  <c r="Z57" s="1"/>
  <c r="C57"/>
  <c r="Y57" s="1"/>
  <c r="B57"/>
  <c r="X57" s="1"/>
  <c r="W56"/>
  <c r="P56"/>
  <c r="AA236" s="1"/>
  <c r="O56"/>
  <c r="Z236" s="1"/>
  <c r="N56"/>
  <c r="Y236" s="1"/>
  <c r="M56"/>
  <c r="X236" s="1"/>
  <c r="L56"/>
  <c r="W236" s="1"/>
  <c r="E56"/>
  <c r="AA56" s="1"/>
  <c r="D56"/>
  <c r="Z56" s="1"/>
  <c r="C56"/>
  <c r="Y56" s="1"/>
  <c r="B56"/>
  <c r="X56" s="1"/>
  <c r="W55"/>
  <c r="P55"/>
  <c r="AA235" s="1"/>
  <c r="O55"/>
  <c r="Z235" s="1"/>
  <c r="N55"/>
  <c r="Y235" s="1"/>
  <c r="M55"/>
  <c r="X235" s="1"/>
  <c r="L55"/>
  <c r="W235" s="1"/>
  <c r="E55"/>
  <c r="AA55" s="1"/>
  <c r="D55"/>
  <c r="Z55" s="1"/>
  <c r="C55"/>
  <c r="Y55" s="1"/>
  <c r="B55"/>
  <c r="X55" s="1"/>
  <c r="W54"/>
  <c r="P54"/>
  <c r="AA234" s="1"/>
  <c r="O54"/>
  <c r="Z234" s="1"/>
  <c r="N54"/>
  <c r="Y234" s="1"/>
  <c r="M54"/>
  <c r="X234" s="1"/>
  <c r="L54"/>
  <c r="W234" s="1"/>
  <c r="E54"/>
  <c r="AA54" s="1"/>
  <c r="D54"/>
  <c r="Z54" s="1"/>
  <c r="C54"/>
  <c r="Y54" s="1"/>
  <c r="B54"/>
  <c r="X54" s="1"/>
  <c r="W53"/>
  <c r="P53"/>
  <c r="AA233" s="1"/>
  <c r="O53"/>
  <c r="Z233" s="1"/>
  <c r="N53"/>
  <c r="Y233" s="1"/>
  <c r="M53"/>
  <c r="X233" s="1"/>
  <c r="L53"/>
  <c r="W233" s="1"/>
  <c r="E53"/>
  <c r="AA53" s="1"/>
  <c r="D53"/>
  <c r="Z53" s="1"/>
  <c r="C53"/>
  <c r="Y53" s="1"/>
  <c r="B53"/>
  <c r="X53" s="1"/>
  <c r="W52"/>
  <c r="P52"/>
  <c r="AA232" s="1"/>
  <c r="O52"/>
  <c r="Z232" s="1"/>
  <c r="N52"/>
  <c r="Y232" s="1"/>
  <c r="M52"/>
  <c r="X232" s="1"/>
  <c r="L52"/>
  <c r="W232" s="1"/>
  <c r="E52"/>
  <c r="AA52" s="1"/>
  <c r="D52"/>
  <c r="Z52" s="1"/>
  <c r="C52"/>
  <c r="Y52" s="1"/>
  <c r="B52"/>
  <c r="X52" s="1"/>
  <c r="W51"/>
  <c r="P51"/>
  <c r="AA231" s="1"/>
  <c r="O51"/>
  <c r="Z231" s="1"/>
  <c r="N51"/>
  <c r="Y231" s="1"/>
  <c r="M51"/>
  <c r="X231" s="1"/>
  <c r="L51"/>
  <c r="W231" s="1"/>
  <c r="E51"/>
  <c r="AA51" s="1"/>
  <c r="D51"/>
  <c r="Z51" s="1"/>
  <c r="C51"/>
  <c r="Y51" s="1"/>
  <c r="B51"/>
  <c r="X51" s="1"/>
  <c r="W50"/>
  <c r="P50"/>
  <c r="AA230" s="1"/>
  <c r="O50"/>
  <c r="Z230" s="1"/>
  <c r="N50"/>
  <c r="Y230" s="1"/>
  <c r="M50"/>
  <c r="X230" s="1"/>
  <c r="L50"/>
  <c r="W230" s="1"/>
  <c r="E50"/>
  <c r="AA50" s="1"/>
  <c r="D50"/>
  <c r="Z50" s="1"/>
  <c r="C50"/>
  <c r="Y50" s="1"/>
  <c r="B50"/>
  <c r="X50" s="1"/>
  <c r="W49"/>
  <c r="P49"/>
  <c r="AA229" s="1"/>
  <c r="O49"/>
  <c r="Z229" s="1"/>
  <c r="N49"/>
  <c r="Y229" s="1"/>
  <c r="M49"/>
  <c r="X229" s="1"/>
  <c r="L49"/>
  <c r="W229" s="1"/>
  <c r="E49"/>
  <c r="AA49" s="1"/>
  <c r="D49"/>
  <c r="Z49" s="1"/>
  <c r="C49"/>
  <c r="Y49" s="1"/>
  <c r="B49"/>
  <c r="X49" s="1"/>
  <c r="W48"/>
  <c r="P48"/>
  <c r="AA228" s="1"/>
  <c r="O48"/>
  <c r="Z228" s="1"/>
  <c r="N48"/>
  <c r="Y228" s="1"/>
  <c r="M48"/>
  <c r="X228" s="1"/>
  <c r="L48"/>
  <c r="W228" s="1"/>
  <c r="E48"/>
  <c r="AA48" s="1"/>
  <c r="D48"/>
  <c r="Z48" s="1"/>
  <c r="C48"/>
  <c r="Y48" s="1"/>
  <c r="B48"/>
  <c r="X48" s="1"/>
  <c r="S46"/>
  <c r="P47"/>
  <c r="AA227" s="1"/>
  <c r="O47"/>
  <c r="Z227" s="1"/>
  <c r="N47"/>
  <c r="Y227" s="1"/>
  <c r="M47"/>
  <c r="X227" s="1"/>
  <c r="L47"/>
  <c r="W227" s="1"/>
  <c r="H46"/>
  <c r="E47"/>
  <c r="AA47" s="1"/>
  <c r="D47"/>
  <c r="Z47" s="1"/>
  <c r="C47"/>
  <c r="Y47" s="1"/>
  <c r="B47"/>
  <c r="X47" s="1"/>
  <c r="W47"/>
  <c r="W46"/>
  <c r="S45"/>
  <c r="P46"/>
  <c r="AA226" s="1"/>
  <c r="O46"/>
  <c r="Z226" s="1"/>
  <c r="N46"/>
  <c r="Y226" s="1"/>
  <c r="M46"/>
  <c r="X226" s="1"/>
  <c r="L46"/>
  <c r="W226" s="1"/>
  <c r="H45"/>
  <c r="E46"/>
  <c r="AA46" s="1"/>
  <c r="D46"/>
  <c r="Z46" s="1"/>
  <c r="C46"/>
  <c r="Y46" s="1"/>
  <c r="B46"/>
  <c r="X46" s="1"/>
  <c r="W45"/>
  <c r="S44"/>
  <c r="P45"/>
  <c r="AA225" s="1"/>
  <c r="O45"/>
  <c r="Z225" s="1"/>
  <c r="N45"/>
  <c r="Y225" s="1"/>
  <c r="M45"/>
  <c r="X225" s="1"/>
  <c r="L45"/>
  <c r="W225" s="1"/>
  <c r="H44"/>
  <c r="E45"/>
  <c r="AA45" s="1"/>
  <c r="D45"/>
  <c r="Z45" s="1"/>
  <c r="C45"/>
  <c r="Y45" s="1"/>
  <c r="B45"/>
  <c r="X45" s="1"/>
  <c r="W44"/>
  <c r="S43"/>
  <c r="P44"/>
  <c r="AA224" s="1"/>
  <c r="O44"/>
  <c r="Z224" s="1"/>
  <c r="N44"/>
  <c r="Y224" s="1"/>
  <c r="M44"/>
  <c r="X224" s="1"/>
  <c r="L44"/>
  <c r="W224" s="1"/>
  <c r="H43"/>
  <c r="E44"/>
  <c r="AA44" s="1"/>
  <c r="D44"/>
  <c r="Z44" s="1"/>
  <c r="C44"/>
  <c r="Y44" s="1"/>
  <c r="B44"/>
  <c r="X44" s="1"/>
  <c r="W43"/>
  <c r="S42"/>
  <c r="P43"/>
  <c r="AA223" s="1"/>
  <c r="O43"/>
  <c r="Z223" s="1"/>
  <c r="N43"/>
  <c r="Y223" s="1"/>
  <c r="M43"/>
  <c r="X223" s="1"/>
  <c r="L43"/>
  <c r="W223" s="1"/>
  <c r="H26"/>
  <c r="E43"/>
  <c r="AA43" s="1"/>
  <c r="D43"/>
  <c r="Z43" s="1"/>
  <c r="C43"/>
  <c r="Y43" s="1"/>
  <c r="B43"/>
  <c r="X43" s="1"/>
  <c r="W42"/>
  <c r="S41"/>
  <c r="P42"/>
  <c r="AA222" s="1"/>
  <c r="O42"/>
  <c r="Z222" s="1"/>
  <c r="N42"/>
  <c r="Y222" s="1"/>
  <c r="M42"/>
  <c r="X222" s="1"/>
  <c r="L42"/>
  <c r="W222" s="1"/>
  <c r="H42"/>
  <c r="E42"/>
  <c r="AA42" s="1"/>
  <c r="D42"/>
  <c r="Z42" s="1"/>
  <c r="C42"/>
  <c r="Y42" s="1"/>
  <c r="B42"/>
  <c r="X42" s="1"/>
  <c r="W41"/>
  <c r="S40"/>
  <c r="P41"/>
  <c r="AA221" s="1"/>
  <c r="O41"/>
  <c r="Z221" s="1"/>
  <c r="N41"/>
  <c r="Y221" s="1"/>
  <c r="M41"/>
  <c r="X221" s="1"/>
  <c r="L41"/>
  <c r="W221" s="1"/>
  <c r="H39"/>
  <c r="E41"/>
  <c r="AA41" s="1"/>
  <c r="D41"/>
  <c r="Z41" s="1"/>
  <c r="C41"/>
  <c r="Y41" s="1"/>
  <c r="B41"/>
  <c r="X41" s="1"/>
  <c r="W40"/>
  <c r="S26"/>
  <c r="P40"/>
  <c r="AA220" s="1"/>
  <c r="O40"/>
  <c r="Z220" s="1"/>
  <c r="N40"/>
  <c r="Y220" s="1"/>
  <c r="M40"/>
  <c r="X220" s="1"/>
  <c r="L40"/>
  <c r="W220" s="1"/>
  <c r="H17"/>
  <c r="E40"/>
  <c r="AA40" s="1"/>
  <c r="D40"/>
  <c r="Z40" s="1"/>
  <c r="C40"/>
  <c r="Y40" s="1"/>
  <c r="B40"/>
  <c r="X40" s="1"/>
  <c r="W39"/>
  <c r="S22"/>
  <c r="P39"/>
  <c r="AA219" s="1"/>
  <c r="O39"/>
  <c r="Z219" s="1"/>
  <c r="N39"/>
  <c r="Y219" s="1"/>
  <c r="M39"/>
  <c r="X219" s="1"/>
  <c r="L39"/>
  <c r="W219" s="1"/>
  <c r="H22"/>
  <c r="E39"/>
  <c r="AA39" s="1"/>
  <c r="D39"/>
  <c r="Z39" s="1"/>
  <c r="C39"/>
  <c r="Y39" s="1"/>
  <c r="B39"/>
  <c r="X39" s="1"/>
  <c r="W38"/>
  <c r="S33"/>
  <c r="P38"/>
  <c r="AA218" s="1"/>
  <c r="O38"/>
  <c r="Z218" s="1"/>
  <c r="N38"/>
  <c r="Y218" s="1"/>
  <c r="M38"/>
  <c r="X218" s="1"/>
  <c r="L38"/>
  <c r="W218" s="1"/>
  <c r="H37"/>
  <c r="E38"/>
  <c r="AA38" s="1"/>
  <c r="D38"/>
  <c r="Z38" s="1"/>
  <c r="C38"/>
  <c r="Y38" s="1"/>
  <c r="B38"/>
  <c r="X38" s="1"/>
  <c r="W37"/>
  <c r="S28"/>
  <c r="P37"/>
  <c r="AA217" s="1"/>
  <c r="O37"/>
  <c r="Z217" s="1"/>
  <c r="N37"/>
  <c r="Y217" s="1"/>
  <c r="M37"/>
  <c r="X217" s="1"/>
  <c r="L37"/>
  <c r="W217" s="1"/>
  <c r="H34"/>
  <c r="E37"/>
  <c r="AA37" s="1"/>
  <c r="D37"/>
  <c r="Z37" s="1"/>
  <c r="C37"/>
  <c r="Y37" s="1"/>
  <c r="B37"/>
  <c r="X37" s="1"/>
  <c r="W36"/>
  <c r="S37"/>
  <c r="P36"/>
  <c r="AA216" s="1"/>
  <c r="O36"/>
  <c r="Z216" s="1"/>
  <c r="N36"/>
  <c r="Y216" s="1"/>
  <c r="M36"/>
  <c r="X216" s="1"/>
  <c r="L36"/>
  <c r="W216" s="1"/>
  <c r="H35"/>
  <c r="E36"/>
  <c r="AA36" s="1"/>
  <c r="D36"/>
  <c r="Z36" s="1"/>
  <c r="C36"/>
  <c r="Y36" s="1"/>
  <c r="B36"/>
  <c r="X36" s="1"/>
  <c r="W35"/>
  <c r="S36"/>
  <c r="P35"/>
  <c r="AA215" s="1"/>
  <c r="O35"/>
  <c r="Z215" s="1"/>
  <c r="N35"/>
  <c r="Y215" s="1"/>
  <c r="M35"/>
  <c r="X215" s="1"/>
  <c r="L35"/>
  <c r="W215" s="1"/>
  <c r="H21"/>
  <c r="E35"/>
  <c r="AA35" s="1"/>
  <c r="D35"/>
  <c r="Z35" s="1"/>
  <c r="C35"/>
  <c r="Y35" s="1"/>
  <c r="B35"/>
  <c r="X35" s="1"/>
  <c r="W34"/>
  <c r="S35"/>
  <c r="P34"/>
  <c r="AA214" s="1"/>
  <c r="O34"/>
  <c r="Z214" s="1"/>
  <c r="N34"/>
  <c r="Y214" s="1"/>
  <c r="M34"/>
  <c r="X214" s="1"/>
  <c r="L34"/>
  <c r="W214" s="1"/>
  <c r="H36"/>
  <c r="E34"/>
  <c r="AA34" s="1"/>
  <c r="D34"/>
  <c r="Z34" s="1"/>
  <c r="C34"/>
  <c r="Y34" s="1"/>
  <c r="B34"/>
  <c r="X34" s="1"/>
  <c r="W33"/>
  <c r="S34"/>
  <c r="P33"/>
  <c r="AA213" s="1"/>
  <c r="O33"/>
  <c r="Z213" s="1"/>
  <c r="N33"/>
  <c r="Y213" s="1"/>
  <c r="M33"/>
  <c r="X213" s="1"/>
  <c r="L33"/>
  <c r="W213" s="1"/>
  <c r="H31"/>
  <c r="E33"/>
  <c r="AA33" s="1"/>
  <c r="D33"/>
  <c r="Z33" s="1"/>
  <c r="C33"/>
  <c r="Y33" s="1"/>
  <c r="B33"/>
  <c r="X33" s="1"/>
  <c r="W32"/>
  <c r="S27"/>
  <c r="P32"/>
  <c r="AA212" s="1"/>
  <c r="O32"/>
  <c r="Z212" s="1"/>
  <c r="N32"/>
  <c r="Y212" s="1"/>
  <c r="M32"/>
  <c r="X212" s="1"/>
  <c r="L32"/>
  <c r="W212" s="1"/>
  <c r="H11"/>
  <c r="E32"/>
  <c r="AA32" s="1"/>
  <c r="D32"/>
  <c r="Z32" s="1"/>
  <c r="C32"/>
  <c r="Y32" s="1"/>
  <c r="B32"/>
  <c r="X32" s="1"/>
  <c r="W31"/>
  <c r="P31"/>
  <c r="AA211" s="1"/>
  <c r="O31"/>
  <c r="Z211" s="1"/>
  <c r="N31"/>
  <c r="Y211" s="1"/>
  <c r="M31"/>
  <c r="X211" s="1"/>
  <c r="L31"/>
  <c r="W211" s="1"/>
  <c r="H8"/>
  <c r="E31"/>
  <c r="AA31" s="1"/>
  <c r="D31"/>
  <c r="Z31" s="1"/>
  <c r="C31"/>
  <c r="Y31" s="1"/>
  <c r="B31"/>
  <c r="X31" s="1"/>
  <c r="W30"/>
  <c r="P30"/>
  <c r="AA210" s="1"/>
  <c r="O30"/>
  <c r="Z210" s="1"/>
  <c r="N30"/>
  <c r="Y210" s="1"/>
  <c r="M30"/>
  <c r="X210" s="1"/>
  <c r="L30"/>
  <c r="W210" s="1"/>
  <c r="H29"/>
  <c r="E30"/>
  <c r="AA30" s="1"/>
  <c r="D30"/>
  <c r="Z30" s="1"/>
  <c r="C30"/>
  <c r="Y30" s="1"/>
  <c r="B30"/>
  <c r="X30" s="1"/>
  <c r="W29"/>
  <c r="P29"/>
  <c r="AA209" s="1"/>
  <c r="O29"/>
  <c r="Z209" s="1"/>
  <c r="N29"/>
  <c r="Y209" s="1"/>
  <c r="M29"/>
  <c r="X209" s="1"/>
  <c r="L29"/>
  <c r="W209" s="1"/>
  <c r="H3"/>
  <c r="E29"/>
  <c r="AA29" s="1"/>
  <c r="D29"/>
  <c r="Z29" s="1"/>
  <c r="C29"/>
  <c r="Y29" s="1"/>
  <c r="B29"/>
  <c r="X29" s="1"/>
  <c r="W28"/>
  <c r="S7"/>
  <c r="P28"/>
  <c r="AA208" s="1"/>
  <c r="O28"/>
  <c r="Z208" s="1"/>
  <c r="N28"/>
  <c r="Y208" s="1"/>
  <c r="M28"/>
  <c r="X208" s="1"/>
  <c r="L28"/>
  <c r="W208" s="1"/>
  <c r="H7"/>
  <c r="E28"/>
  <c r="AA28" s="1"/>
  <c r="D28"/>
  <c r="Z28" s="1"/>
  <c r="C28"/>
  <c r="Y28" s="1"/>
  <c r="B28"/>
  <c r="X28" s="1"/>
  <c r="W27"/>
  <c r="S20"/>
  <c r="P27"/>
  <c r="AA207" s="1"/>
  <c r="O27"/>
  <c r="Z207" s="1"/>
  <c r="N27"/>
  <c r="Y207" s="1"/>
  <c r="M27"/>
  <c r="X207" s="1"/>
  <c r="L27"/>
  <c r="W207" s="1"/>
  <c r="H13"/>
  <c r="E27"/>
  <c r="AA27" s="1"/>
  <c r="D27"/>
  <c r="Z27" s="1"/>
  <c r="C27"/>
  <c r="Y27" s="1"/>
  <c r="B27"/>
  <c r="X27" s="1"/>
  <c r="W26"/>
  <c r="S19"/>
  <c r="P26"/>
  <c r="AA206" s="1"/>
  <c r="O26"/>
  <c r="Z206" s="1"/>
  <c r="N26"/>
  <c r="Y206" s="1"/>
  <c r="M26"/>
  <c r="X206" s="1"/>
  <c r="L26"/>
  <c r="W206" s="1"/>
  <c r="H4"/>
  <c r="E26"/>
  <c r="AA26" s="1"/>
  <c r="D26"/>
  <c r="Z26" s="1"/>
  <c r="C26"/>
  <c r="Y26" s="1"/>
  <c r="B26"/>
  <c r="X26" s="1"/>
  <c r="W25"/>
  <c r="P25"/>
  <c r="AA205" s="1"/>
  <c r="O25"/>
  <c r="Z205" s="1"/>
  <c r="N25"/>
  <c r="Y205" s="1"/>
  <c r="M25"/>
  <c r="X205" s="1"/>
  <c r="L25"/>
  <c r="W205" s="1"/>
  <c r="H14"/>
  <c r="E25"/>
  <c r="AA25" s="1"/>
  <c r="D25"/>
  <c r="Z25" s="1"/>
  <c r="C25"/>
  <c r="Y25" s="1"/>
  <c r="B25"/>
  <c r="X25" s="1"/>
  <c r="W24"/>
  <c r="S13"/>
  <c r="P24"/>
  <c r="AA204" s="1"/>
  <c r="O24"/>
  <c r="Z204" s="1"/>
  <c r="N24"/>
  <c r="Y204" s="1"/>
  <c r="M24"/>
  <c r="X204" s="1"/>
  <c r="L24"/>
  <c r="W204" s="1"/>
  <c r="H15"/>
  <c r="E24"/>
  <c r="AA24" s="1"/>
  <c r="D24"/>
  <c r="Z24" s="1"/>
  <c r="C24"/>
  <c r="Y24" s="1"/>
  <c r="B24"/>
  <c r="X24" s="1"/>
  <c r="W23"/>
  <c r="S12"/>
  <c r="P23"/>
  <c r="AA203" s="1"/>
  <c r="O23"/>
  <c r="Z203" s="1"/>
  <c r="N23"/>
  <c r="Y203" s="1"/>
  <c r="M23"/>
  <c r="X203" s="1"/>
  <c r="L23"/>
  <c r="W203" s="1"/>
  <c r="H18"/>
  <c r="E23"/>
  <c r="AA23" s="1"/>
  <c r="D23"/>
  <c r="Z23" s="1"/>
  <c r="C23"/>
  <c r="Y23" s="1"/>
  <c r="B23"/>
  <c r="X23" s="1"/>
  <c r="W22"/>
  <c r="S5"/>
  <c r="P22"/>
  <c r="AA202" s="1"/>
  <c r="O22"/>
  <c r="Z202" s="1"/>
  <c r="N22"/>
  <c r="Y202" s="1"/>
  <c r="M22"/>
  <c r="X202" s="1"/>
  <c r="L22"/>
  <c r="W202" s="1"/>
  <c r="H25"/>
  <c r="E22"/>
  <c r="AA22" s="1"/>
  <c r="D22"/>
  <c r="Z22" s="1"/>
  <c r="C22"/>
  <c r="Y22" s="1"/>
  <c r="B22"/>
  <c r="X22" s="1"/>
  <c r="W21"/>
  <c r="S25"/>
  <c r="P21"/>
  <c r="AA201" s="1"/>
  <c r="O21"/>
  <c r="Z201" s="1"/>
  <c r="N21"/>
  <c r="Y201" s="1"/>
  <c r="M21"/>
  <c r="X201" s="1"/>
  <c r="L21"/>
  <c r="W201" s="1"/>
  <c r="H20"/>
  <c r="E21"/>
  <c r="AA21" s="1"/>
  <c r="D21"/>
  <c r="Z21" s="1"/>
  <c r="C21"/>
  <c r="Y21" s="1"/>
  <c r="B21"/>
  <c r="X21" s="1"/>
  <c r="W20"/>
  <c r="S6"/>
  <c r="P20"/>
  <c r="AA200" s="1"/>
  <c r="O20"/>
  <c r="Z200" s="1"/>
  <c r="N20"/>
  <c r="Y200" s="1"/>
  <c r="M20"/>
  <c r="X200" s="1"/>
  <c r="L20"/>
  <c r="W200" s="1"/>
  <c r="H23"/>
  <c r="E20"/>
  <c r="AA20" s="1"/>
  <c r="D20"/>
  <c r="Z20" s="1"/>
  <c r="C20"/>
  <c r="Y20" s="1"/>
  <c r="B20"/>
  <c r="X20" s="1"/>
  <c r="W19"/>
  <c r="S8"/>
  <c r="P19"/>
  <c r="AA199" s="1"/>
  <c r="O19"/>
  <c r="Z199" s="1"/>
  <c r="N19"/>
  <c r="Y199" s="1"/>
  <c r="M19"/>
  <c r="X199" s="1"/>
  <c r="L19"/>
  <c r="W199" s="1"/>
  <c r="H12"/>
  <c r="E19"/>
  <c r="AA19" s="1"/>
  <c r="D19"/>
  <c r="Z19" s="1"/>
  <c r="C19"/>
  <c r="Y19" s="1"/>
  <c r="B19"/>
  <c r="X19" s="1"/>
  <c r="W18"/>
  <c r="S38"/>
  <c r="P18"/>
  <c r="AA198" s="1"/>
  <c r="O18"/>
  <c r="Z198" s="1"/>
  <c r="N18"/>
  <c r="Y198" s="1"/>
  <c r="M18"/>
  <c r="X198" s="1"/>
  <c r="L18"/>
  <c r="W198" s="1"/>
  <c r="H24"/>
  <c r="E18"/>
  <c r="AA18" s="1"/>
  <c r="D18"/>
  <c r="Z18" s="1"/>
  <c r="C18"/>
  <c r="Y18" s="1"/>
  <c r="B18"/>
  <c r="X18" s="1"/>
  <c r="W17"/>
  <c r="S16"/>
  <c r="P17"/>
  <c r="AA197" s="1"/>
  <c r="O17"/>
  <c r="Z197" s="1"/>
  <c r="N17"/>
  <c r="Y197" s="1"/>
  <c r="M17"/>
  <c r="X197" s="1"/>
  <c r="L17"/>
  <c r="W197" s="1"/>
  <c r="H32"/>
  <c r="E17"/>
  <c r="AA17" s="1"/>
  <c r="D17"/>
  <c r="Z17" s="1"/>
  <c r="C17"/>
  <c r="Y17" s="1"/>
  <c r="B17"/>
  <c r="X17" s="1"/>
  <c r="W16"/>
  <c r="S3"/>
  <c r="P16"/>
  <c r="AA196" s="1"/>
  <c r="O16"/>
  <c r="Z196" s="1"/>
  <c r="N16"/>
  <c r="Y196" s="1"/>
  <c r="M16"/>
  <c r="X196" s="1"/>
  <c r="L16"/>
  <c r="W196" s="1"/>
  <c r="H40"/>
  <c r="E16"/>
  <c r="AA16" s="1"/>
  <c r="D16"/>
  <c r="Z16" s="1"/>
  <c r="C16"/>
  <c r="Y16" s="1"/>
  <c r="B16"/>
  <c r="X16" s="1"/>
  <c r="W15"/>
  <c r="S32"/>
  <c r="P15"/>
  <c r="AA195" s="1"/>
  <c r="O15"/>
  <c r="Z195" s="1"/>
  <c r="N15"/>
  <c r="Y195" s="1"/>
  <c r="M15"/>
  <c r="X195" s="1"/>
  <c r="L15"/>
  <c r="W195" s="1"/>
  <c r="H16"/>
  <c r="E15"/>
  <c r="AA15" s="1"/>
  <c r="D15"/>
  <c r="Z15" s="1"/>
  <c r="C15"/>
  <c r="Y15" s="1"/>
  <c r="B15"/>
  <c r="X15" s="1"/>
  <c r="W14"/>
  <c r="S17"/>
  <c r="P14"/>
  <c r="AA194" s="1"/>
  <c r="O14"/>
  <c r="Z194" s="1"/>
  <c r="N14"/>
  <c r="Y194" s="1"/>
  <c r="M14"/>
  <c r="X194" s="1"/>
  <c r="L14"/>
  <c r="W194" s="1"/>
  <c r="H6"/>
  <c r="E14"/>
  <c r="AA14" s="1"/>
  <c r="D14"/>
  <c r="Z14" s="1"/>
  <c r="C14"/>
  <c r="Y14" s="1"/>
  <c r="B14"/>
  <c r="X14" s="1"/>
  <c r="W13"/>
  <c r="S29"/>
  <c r="P13"/>
  <c r="AA193" s="1"/>
  <c r="O13"/>
  <c r="Z193" s="1"/>
  <c r="N13"/>
  <c r="Y193" s="1"/>
  <c r="M13"/>
  <c r="X193" s="1"/>
  <c r="L13"/>
  <c r="W193" s="1"/>
  <c r="H38"/>
  <c r="E13"/>
  <c r="AA13" s="1"/>
  <c r="D13"/>
  <c r="Z13" s="1"/>
  <c r="C13"/>
  <c r="Y13" s="1"/>
  <c r="B13"/>
  <c r="X13" s="1"/>
  <c r="W12"/>
  <c r="S4"/>
  <c r="P12"/>
  <c r="AA192" s="1"/>
  <c r="O12"/>
  <c r="Z192" s="1"/>
  <c r="N12"/>
  <c r="Y192" s="1"/>
  <c r="M12"/>
  <c r="X192" s="1"/>
  <c r="L12"/>
  <c r="W192" s="1"/>
  <c r="H41"/>
  <c r="E12"/>
  <c r="AA12" s="1"/>
  <c r="D12"/>
  <c r="Z12" s="1"/>
  <c r="C12"/>
  <c r="Y12" s="1"/>
  <c r="B12"/>
  <c r="X12" s="1"/>
  <c r="W11"/>
  <c r="S24"/>
  <c r="P11"/>
  <c r="AA191" s="1"/>
  <c r="O11"/>
  <c r="Z191" s="1"/>
  <c r="N11"/>
  <c r="Y191" s="1"/>
  <c r="M11"/>
  <c r="X191" s="1"/>
  <c r="L11"/>
  <c r="W191" s="1"/>
  <c r="H19"/>
  <c r="E11"/>
  <c r="AA11" s="1"/>
  <c r="D11"/>
  <c r="Z11" s="1"/>
  <c r="C11"/>
  <c r="Y11" s="1"/>
  <c r="B11"/>
  <c r="X11" s="1"/>
  <c r="W10"/>
  <c r="S23"/>
  <c r="P10"/>
  <c r="AA190" s="1"/>
  <c r="O10"/>
  <c r="Z190" s="1"/>
  <c r="N10"/>
  <c r="Y190" s="1"/>
  <c r="M10"/>
  <c r="X190" s="1"/>
  <c r="L10"/>
  <c r="W190" s="1"/>
  <c r="H10"/>
  <c r="E10"/>
  <c r="AA10" s="1"/>
  <c r="D10"/>
  <c r="Z10" s="1"/>
  <c r="C10"/>
  <c r="Y10" s="1"/>
  <c r="B10"/>
  <c r="X10" s="1"/>
  <c r="W9"/>
  <c r="P9"/>
  <c r="AA189" s="1"/>
  <c r="O9"/>
  <c r="Z189" s="1"/>
  <c r="N9"/>
  <c r="Y189" s="1"/>
  <c r="M9"/>
  <c r="X189" s="1"/>
  <c r="L9"/>
  <c r="W189" s="1"/>
  <c r="H28"/>
  <c r="E9"/>
  <c r="AA9" s="1"/>
  <c r="D9"/>
  <c r="Z9" s="1"/>
  <c r="C9"/>
  <c r="Y9" s="1"/>
  <c r="B9"/>
  <c r="X9" s="1"/>
  <c r="W8"/>
  <c r="S9"/>
  <c r="P8"/>
  <c r="AA188" s="1"/>
  <c r="O8"/>
  <c r="Z188" s="1"/>
  <c r="N8"/>
  <c r="Y188" s="1"/>
  <c r="M8"/>
  <c r="X188" s="1"/>
  <c r="L8"/>
  <c r="W188" s="1"/>
  <c r="H5"/>
  <c r="E8"/>
  <c r="AA8" s="1"/>
  <c r="D8"/>
  <c r="Z8" s="1"/>
  <c r="C8"/>
  <c r="Y8" s="1"/>
  <c r="B8"/>
  <c r="X8" s="1"/>
  <c r="W7"/>
  <c r="S39"/>
  <c r="P7"/>
  <c r="AA187" s="1"/>
  <c r="O7"/>
  <c r="Z187" s="1"/>
  <c r="N7"/>
  <c r="Y187" s="1"/>
  <c r="M7"/>
  <c r="X187" s="1"/>
  <c r="L7"/>
  <c r="W187" s="1"/>
  <c r="H27"/>
  <c r="E7"/>
  <c r="AA7" s="1"/>
  <c r="D7"/>
  <c r="Z7" s="1"/>
  <c r="C7"/>
  <c r="Y7" s="1"/>
  <c r="B7"/>
  <c r="X7" s="1"/>
  <c r="W6"/>
  <c r="S18"/>
  <c r="P6"/>
  <c r="AA186" s="1"/>
  <c r="O6"/>
  <c r="Z186" s="1"/>
  <c r="N6"/>
  <c r="Y186" s="1"/>
  <c r="M6"/>
  <c r="X186" s="1"/>
  <c r="L6"/>
  <c r="W186" s="1"/>
  <c r="H9"/>
  <c r="E6"/>
  <c r="AA6" s="1"/>
  <c r="D6"/>
  <c r="Z6" s="1"/>
  <c r="C6"/>
  <c r="Y6" s="1"/>
  <c r="B6"/>
  <c r="X6" s="1"/>
  <c r="W5"/>
  <c r="S31"/>
  <c r="P5"/>
  <c r="AA185" s="1"/>
  <c r="O5"/>
  <c r="Z185" s="1"/>
  <c r="N5"/>
  <c r="Y185" s="1"/>
  <c r="M5"/>
  <c r="X185" s="1"/>
  <c r="L5"/>
  <c r="W185" s="1"/>
  <c r="E5"/>
  <c r="AA5" s="1"/>
  <c r="D5"/>
  <c r="Z5" s="1"/>
  <c r="C5"/>
  <c r="Y5" s="1"/>
  <c r="B5"/>
  <c r="X5" s="1"/>
  <c r="W4"/>
  <c r="S21"/>
  <c r="P4"/>
  <c r="AA184" s="1"/>
  <c r="O4"/>
  <c r="Z184" s="1"/>
  <c r="N4"/>
  <c r="Y184" s="1"/>
  <c r="M4"/>
  <c r="X184" s="1"/>
  <c r="L4"/>
  <c r="W184" s="1"/>
  <c r="H30"/>
  <c r="E4"/>
  <c r="AA4" s="1"/>
  <c r="D4"/>
  <c r="Z4" s="1"/>
  <c r="C4"/>
  <c r="Y4" s="1"/>
  <c r="B4"/>
  <c r="X4" s="1"/>
  <c r="W3"/>
  <c r="P3"/>
  <c r="AA183" s="1"/>
  <c r="O3"/>
  <c r="Z183" s="1"/>
  <c r="N3"/>
  <c r="Y183" s="1"/>
  <c r="M3"/>
  <c r="X183" s="1"/>
  <c r="L3"/>
  <c r="W183" s="1"/>
  <c r="E3"/>
  <c r="AA3" s="1"/>
  <c r="D3"/>
  <c r="Z3" s="1"/>
  <c r="C3"/>
  <c r="Y3" s="1"/>
  <c r="B3"/>
  <c r="X3" s="1"/>
  <c r="AM48" i="2"/>
  <c r="Q227" i="17" s="1"/>
  <c r="AB407" s="1"/>
  <c r="AE48" i="2"/>
  <c r="Q182" i="17" s="1"/>
  <c r="AB362" s="1"/>
  <c r="W48" i="2"/>
  <c r="Q48" s="1"/>
  <c r="O48"/>
  <c r="Q92" i="17" s="1"/>
  <c r="AB272" s="1"/>
  <c r="G48" i="2"/>
  <c r="Q47" i="17" s="1"/>
  <c r="AB227" s="1"/>
  <c r="AM47" i="2"/>
  <c r="Q226" i="17" s="1"/>
  <c r="AB406" s="1"/>
  <c r="AE47" i="2"/>
  <c r="Q181" i="17" s="1"/>
  <c r="AB361" s="1"/>
  <c r="W47" i="2"/>
  <c r="Q136" i="17" s="1"/>
  <c r="AB316" s="1"/>
  <c r="O47" i="2"/>
  <c r="Q91" i="17" s="1"/>
  <c r="AB271" s="1"/>
  <c r="G47" i="2"/>
  <c r="Q46" i="17" s="1"/>
  <c r="AB226" s="1"/>
  <c r="AM46" i="2"/>
  <c r="Q225" i="17" s="1"/>
  <c r="AB405" s="1"/>
  <c r="AE46" i="2"/>
  <c r="Q180" i="17" s="1"/>
  <c r="AB360" s="1"/>
  <c r="W25" i="2"/>
  <c r="Q135" i="17" s="1"/>
  <c r="AB315" s="1"/>
  <c r="O46" i="2"/>
  <c r="Q90" i="17" s="1"/>
  <c r="AB270" s="1"/>
  <c r="G46" i="2"/>
  <c r="Q45" i="17" s="1"/>
  <c r="AB225" s="1"/>
  <c r="AM45" i="2"/>
  <c r="Q224" i="17" s="1"/>
  <c r="AB404" s="1"/>
  <c r="AE45" i="2"/>
  <c r="Q179" i="17" s="1"/>
  <c r="AB359" s="1"/>
  <c r="W24" i="2"/>
  <c r="O26"/>
  <c r="G25"/>
  <c r="AM44"/>
  <c r="Q223" i="17" s="1"/>
  <c r="AB403" s="1"/>
  <c r="AE44" i="2"/>
  <c r="Q178" i="17" s="1"/>
  <c r="AB358" s="1"/>
  <c r="W23" i="2"/>
  <c r="O23"/>
  <c r="G22"/>
  <c r="AM43"/>
  <c r="Q222" i="17" s="1"/>
  <c r="AB402" s="1"/>
  <c r="AE43" i="2"/>
  <c r="Y43" s="1"/>
  <c r="W31"/>
  <c r="O24"/>
  <c r="G45"/>
  <c r="AM42"/>
  <c r="Q221" i="17" s="1"/>
  <c r="AB401" s="1"/>
  <c r="AE42" i="2"/>
  <c r="Q176" i="17" s="1"/>
  <c r="AB356" s="1"/>
  <c r="W43" i="2"/>
  <c r="O41"/>
  <c r="G44"/>
  <c r="Q41" i="17" s="1"/>
  <c r="AB221" s="1"/>
  <c r="AM41" i="2"/>
  <c r="Q220" i="17" s="1"/>
  <c r="AB400" s="1"/>
  <c r="AE41" i="2"/>
  <c r="Q175" i="17" s="1"/>
  <c r="AB355" s="1"/>
  <c r="W42" i="2"/>
  <c r="O39"/>
  <c r="G43"/>
  <c r="AM40"/>
  <c r="Q219" i="17" s="1"/>
  <c r="AB399" s="1"/>
  <c r="AE40" i="2"/>
  <c r="Q174" i="17" s="1"/>
  <c r="AB354" s="1"/>
  <c r="W38" i="2"/>
  <c r="O34"/>
  <c r="G40"/>
  <c r="AM39"/>
  <c r="Q218" i="17" s="1"/>
  <c r="AB398" s="1"/>
  <c r="AE39" i="2"/>
  <c r="Y39" s="1"/>
  <c r="W41"/>
  <c r="O35"/>
  <c r="G39"/>
  <c r="AM38"/>
  <c r="Q217" i="17" s="1"/>
  <c r="AB397" s="1"/>
  <c r="AE16" i="2"/>
  <c r="W39"/>
  <c r="O36"/>
  <c r="G38"/>
  <c r="AM37"/>
  <c r="Q216" i="17" s="1"/>
  <c r="AB396" s="1"/>
  <c r="AE15" i="2"/>
  <c r="W28"/>
  <c r="O42"/>
  <c r="G36"/>
  <c r="AM36"/>
  <c r="Q215" i="17" s="1"/>
  <c r="AB395" s="1"/>
  <c r="AE38" i="2"/>
  <c r="W36"/>
  <c r="O38"/>
  <c r="G34"/>
  <c r="AM35"/>
  <c r="Q214" i="17" s="1"/>
  <c r="AB394" s="1"/>
  <c r="AE37" i="2"/>
  <c r="Y37" s="1"/>
  <c r="W34"/>
  <c r="O37"/>
  <c r="G26"/>
  <c r="AM34"/>
  <c r="Q213" i="17" s="1"/>
  <c r="AB393" s="1"/>
  <c r="AE36" i="2"/>
  <c r="W40"/>
  <c r="O20"/>
  <c r="G37"/>
  <c r="AM33"/>
  <c r="Q212" i="17" s="1"/>
  <c r="AB392" s="1"/>
  <c r="AE29" i="2"/>
  <c r="W22"/>
  <c r="O33"/>
  <c r="G32"/>
  <c r="AM12"/>
  <c r="AE24"/>
  <c r="W37"/>
  <c r="O40"/>
  <c r="G35"/>
  <c r="AM24"/>
  <c r="AE28"/>
  <c r="W7"/>
  <c r="O12"/>
  <c r="G7"/>
  <c r="AM23"/>
  <c r="AE9"/>
  <c r="W13"/>
  <c r="O14"/>
  <c r="G15"/>
  <c r="AM32"/>
  <c r="AE25"/>
  <c r="W5"/>
  <c r="O9"/>
  <c r="G6"/>
  <c r="AM31"/>
  <c r="AE19"/>
  <c r="W29"/>
  <c r="O29"/>
  <c r="G27"/>
  <c r="AM30"/>
  <c r="AE5"/>
  <c r="W6"/>
  <c r="O5"/>
  <c r="G8"/>
  <c r="AM21"/>
  <c r="AE11"/>
  <c r="W14"/>
  <c r="O10"/>
  <c r="G14"/>
  <c r="AM29"/>
  <c r="AE14"/>
  <c r="W19"/>
  <c r="O25"/>
  <c r="G23"/>
  <c r="AM28"/>
  <c r="AE12"/>
  <c r="W21"/>
  <c r="O18"/>
  <c r="G18"/>
  <c r="AM27"/>
  <c r="Q202" i="17" s="1"/>
  <c r="AE7" i="2"/>
  <c r="W12"/>
  <c r="O13"/>
  <c r="G12"/>
  <c r="AM20"/>
  <c r="AE21"/>
  <c r="W9"/>
  <c r="O7"/>
  <c r="G9"/>
  <c r="AM22"/>
  <c r="Q200" i="17" s="1"/>
  <c r="AE32" i="2"/>
  <c r="W46"/>
  <c r="O45"/>
  <c r="G42"/>
  <c r="A42" s="1"/>
  <c r="AM10"/>
  <c r="AE10"/>
  <c r="W17"/>
  <c r="O17"/>
  <c r="G11"/>
  <c r="AM19"/>
  <c r="AE20"/>
  <c r="W4"/>
  <c r="O4"/>
  <c r="G4"/>
  <c r="AM26"/>
  <c r="AE4"/>
  <c r="W8"/>
  <c r="O6"/>
  <c r="G5"/>
  <c r="AM18"/>
  <c r="AE31"/>
  <c r="W27"/>
  <c r="O27"/>
  <c r="G28"/>
  <c r="AM13"/>
  <c r="AE18"/>
  <c r="W26"/>
  <c r="O28"/>
  <c r="G29"/>
  <c r="AM11"/>
  <c r="AE30"/>
  <c r="W18"/>
  <c r="O21"/>
  <c r="G24"/>
  <c r="AM14"/>
  <c r="AE13"/>
  <c r="W20"/>
  <c r="O19"/>
  <c r="G19"/>
  <c r="AM17"/>
  <c r="AE35"/>
  <c r="W35"/>
  <c r="O32"/>
  <c r="G33"/>
  <c r="AM16"/>
  <c r="AE34"/>
  <c r="Q146" i="17" s="1"/>
  <c r="W45" i="2"/>
  <c r="O44"/>
  <c r="G41"/>
  <c r="AM15"/>
  <c r="AE33"/>
  <c r="W32"/>
  <c r="O30"/>
  <c r="G30"/>
  <c r="AM7"/>
  <c r="AE17"/>
  <c r="W30"/>
  <c r="Q115" i="17" s="1"/>
  <c r="AB295" s="1"/>
  <c r="O22" i="2"/>
  <c r="G21"/>
  <c r="AM9"/>
  <c r="AE6"/>
  <c r="W33"/>
  <c r="O31"/>
  <c r="G31"/>
  <c r="AM6"/>
  <c r="AE27"/>
  <c r="W44"/>
  <c r="O43"/>
  <c r="G20"/>
  <c r="AM25"/>
  <c r="AE23"/>
  <c r="W11"/>
  <c r="O8"/>
  <c r="G10"/>
  <c r="Q6" i="17" s="1"/>
  <c r="AB186" s="1"/>
  <c r="AM8" i="2"/>
  <c r="AE26"/>
  <c r="W16"/>
  <c r="O16"/>
  <c r="G16"/>
  <c r="AM5"/>
  <c r="AE22"/>
  <c r="W10"/>
  <c r="O11"/>
  <c r="G13"/>
  <c r="AM4"/>
  <c r="AE8"/>
  <c r="W15"/>
  <c r="O15"/>
  <c r="G17"/>
  <c r="AE48" i="1"/>
  <c r="W48"/>
  <c r="F137" i="17" s="1"/>
  <c r="AB137" s="1"/>
  <c r="I48" i="1"/>
  <c r="G48"/>
  <c r="AE47"/>
  <c r="Q47"/>
  <c r="O47"/>
  <c r="F91" i="17" s="1"/>
  <c r="AB91" s="1"/>
  <c r="G47" i="1"/>
  <c r="AE46"/>
  <c r="Y46" s="1"/>
  <c r="W46"/>
  <c r="F135" i="17" s="1"/>
  <c r="AB135" s="1"/>
  <c r="O46" i="1"/>
  <c r="F90" i="17" s="1"/>
  <c r="AB90" s="1"/>
  <c r="G19" i="1"/>
  <c r="AE45"/>
  <c r="W45"/>
  <c r="F134" i="17" s="1"/>
  <c r="AB134" s="1"/>
  <c r="O45" i="1"/>
  <c r="F89" i="17" s="1"/>
  <c r="AB89" s="1"/>
  <c r="G46" i="1"/>
  <c r="AE44"/>
  <c r="Y44" s="1"/>
  <c r="W16"/>
  <c r="O44"/>
  <c r="I44" s="1"/>
  <c r="G45"/>
  <c r="AE43"/>
  <c r="W44"/>
  <c r="Q44" s="1"/>
  <c r="O43"/>
  <c r="F87" i="17" s="1"/>
  <c r="AB87" s="1"/>
  <c r="G25" i="1"/>
  <c r="AE33"/>
  <c r="W32"/>
  <c r="O38"/>
  <c r="G37"/>
  <c r="AE29"/>
  <c r="W31"/>
  <c r="O37"/>
  <c r="G38"/>
  <c r="AE26"/>
  <c r="W28"/>
  <c r="O39"/>
  <c r="G36"/>
  <c r="AE31"/>
  <c r="W36"/>
  <c r="O35"/>
  <c r="G32"/>
  <c r="AE24"/>
  <c r="W34"/>
  <c r="O34"/>
  <c r="G29"/>
  <c r="AE35"/>
  <c r="W35"/>
  <c r="O33"/>
  <c r="G33"/>
  <c r="AE32"/>
  <c r="W33"/>
  <c r="O32"/>
  <c r="G34"/>
  <c r="AE28"/>
  <c r="W29"/>
  <c r="O30"/>
  <c r="G24"/>
  <c r="AE36"/>
  <c r="W39"/>
  <c r="O15"/>
  <c r="G39"/>
  <c r="AE12"/>
  <c r="W40"/>
  <c r="O40"/>
  <c r="G27"/>
  <c r="AE25"/>
  <c r="W30"/>
  <c r="O31"/>
  <c r="G5"/>
  <c r="AE6"/>
  <c r="W5"/>
  <c r="O4"/>
  <c r="G10"/>
  <c r="AE19"/>
  <c r="W20"/>
  <c r="O13"/>
  <c r="G8"/>
  <c r="AE8"/>
  <c r="W14"/>
  <c r="O11"/>
  <c r="G23"/>
  <c r="AE22"/>
  <c r="W26"/>
  <c r="O28"/>
  <c r="G4"/>
  <c r="AE11"/>
  <c r="W4"/>
  <c r="O5"/>
  <c r="G28"/>
  <c r="AE4"/>
  <c r="W10"/>
  <c r="O10"/>
  <c r="G44"/>
  <c r="AE23"/>
  <c r="W7"/>
  <c r="O16"/>
  <c r="G9"/>
  <c r="AE40"/>
  <c r="W25"/>
  <c r="O18"/>
  <c r="G6"/>
  <c r="AE16"/>
  <c r="W17"/>
  <c r="O23"/>
  <c r="G31"/>
  <c r="AE38"/>
  <c r="W11"/>
  <c r="O42"/>
  <c r="G17"/>
  <c r="AE18"/>
  <c r="W22"/>
  <c r="O6"/>
  <c r="G41"/>
  <c r="AE34"/>
  <c r="W12"/>
  <c r="O14"/>
  <c r="G26"/>
  <c r="AE14"/>
  <c r="W43"/>
  <c r="O17"/>
  <c r="G13"/>
  <c r="AE37"/>
  <c r="W9"/>
  <c r="O20"/>
  <c r="G16"/>
  <c r="AE30"/>
  <c r="W21"/>
  <c r="O21"/>
  <c r="G40"/>
  <c r="AE9"/>
  <c r="W15"/>
  <c r="O8"/>
  <c r="G11"/>
  <c r="AE15"/>
  <c r="W27"/>
  <c r="O12"/>
  <c r="G21"/>
  <c r="AE21"/>
  <c r="W8"/>
  <c r="O41"/>
  <c r="G15"/>
  <c r="AE10"/>
  <c r="W13"/>
  <c r="O25"/>
  <c r="F57" i="17" s="1"/>
  <c r="AB57" s="1"/>
  <c r="G12" i="1"/>
  <c r="AE39"/>
  <c r="F146" i="17" s="1"/>
  <c r="AB146" s="1"/>
  <c r="W37" i="1"/>
  <c r="O26"/>
  <c r="G22"/>
  <c r="AE13"/>
  <c r="W19"/>
  <c r="F100" i="17" s="1"/>
  <c r="AB100" s="1"/>
  <c r="O22" i="1"/>
  <c r="G42"/>
  <c r="AE27"/>
  <c r="W24"/>
  <c r="F99" i="17" s="1"/>
  <c r="AB99" s="1"/>
  <c r="O9" i="1"/>
  <c r="G43"/>
  <c r="AE7"/>
  <c r="W41"/>
  <c r="F116" i="17" s="1"/>
  <c r="AB116" s="1"/>
  <c r="O36" i="1"/>
  <c r="G20"/>
  <c r="AE41"/>
  <c r="W18"/>
  <c r="F97" i="17" s="1"/>
  <c r="AB97" s="1"/>
  <c r="O29" i="1"/>
  <c r="G14"/>
  <c r="AE5"/>
  <c r="W6"/>
  <c r="F96" i="17" s="1"/>
  <c r="AB96" s="1"/>
  <c r="O7" i="1"/>
  <c r="G7"/>
  <c r="AE42"/>
  <c r="F140" i="17" s="1"/>
  <c r="AB140" s="1"/>
  <c r="W23" i="1"/>
  <c r="F95" i="17" s="1"/>
  <c r="AB95" s="1"/>
  <c r="O24" i="1"/>
  <c r="G35"/>
  <c r="AE17"/>
  <c r="F139" i="17" s="1"/>
  <c r="AB139" s="1"/>
  <c r="W38" i="1"/>
  <c r="F94" i="17" s="1"/>
  <c r="AB94" s="1"/>
  <c r="O19" i="1"/>
  <c r="G18"/>
  <c r="F4" i="17" s="1"/>
  <c r="AE20" i="1"/>
  <c r="W42"/>
  <c r="O27"/>
  <c r="G30"/>
  <c r="A30" s="1"/>
  <c r="Q124" i="17" l="1"/>
  <c r="AB304" s="1"/>
  <c r="Q134"/>
  <c r="AB314" s="1"/>
  <c r="Q23" i="2"/>
  <c r="Q88" i="17"/>
  <c r="AB268" s="1"/>
  <c r="Q89"/>
  <c r="AB269" s="1"/>
  <c r="Q40"/>
  <c r="AB220" s="1"/>
  <c r="Q42"/>
  <c r="AB222" s="1"/>
  <c r="Q44"/>
  <c r="AB224" s="1"/>
  <c r="Q43"/>
  <c r="AB223" s="1"/>
  <c r="Q168"/>
  <c r="AB348" s="1"/>
  <c r="Q170"/>
  <c r="Q172"/>
  <c r="AB352" s="1"/>
  <c r="Q171"/>
  <c r="AB351" s="1"/>
  <c r="F133"/>
  <c r="AB133" s="1"/>
  <c r="F141"/>
  <c r="AB141" s="1"/>
  <c r="F177"/>
  <c r="AB177" s="1"/>
  <c r="F179"/>
  <c r="AB179" s="1"/>
  <c r="F181"/>
  <c r="AB181" s="1"/>
  <c r="F182"/>
  <c r="AB182" s="1"/>
  <c r="Q198"/>
  <c r="AB378" s="1"/>
  <c r="Q201"/>
  <c r="Q211"/>
  <c r="AB391" s="1"/>
  <c r="Q111"/>
  <c r="AB291" s="1"/>
  <c r="F53"/>
  <c r="AB53" s="1"/>
  <c r="Q94"/>
  <c r="AB274" s="1"/>
  <c r="Q87"/>
  <c r="AB267" s="1"/>
  <c r="I25" i="2"/>
  <c r="A23"/>
  <c r="F145" i="17"/>
  <c r="AB145" s="1"/>
  <c r="Q106"/>
  <c r="AB286" s="1"/>
  <c r="Q18"/>
  <c r="AB198" s="1"/>
  <c r="AB326"/>
  <c r="AB350"/>
  <c r="AB381"/>
  <c r="AB380"/>
  <c r="AB382"/>
  <c r="AB4"/>
  <c r="Q142"/>
  <c r="Q48"/>
  <c r="AB228" s="1"/>
  <c r="Q148"/>
  <c r="Q132"/>
  <c r="AB312" s="1"/>
  <c r="F147"/>
  <c r="AB147" s="1"/>
  <c r="F109"/>
  <c r="AB109" s="1"/>
  <c r="F62"/>
  <c r="AB62" s="1"/>
  <c r="F13"/>
  <c r="F5"/>
  <c r="F42"/>
  <c r="F43"/>
  <c r="AB43" s="1"/>
  <c r="F44"/>
  <c r="AB44" s="1"/>
  <c r="F47"/>
  <c r="AB47" s="1"/>
  <c r="Q190"/>
  <c r="Q207"/>
  <c r="AG34" i="2"/>
  <c r="Q131" i="17"/>
  <c r="AB311" s="1"/>
  <c r="Q86"/>
  <c r="AB266" s="1"/>
  <c r="Q84"/>
  <c r="AB264" s="1"/>
  <c r="Q10"/>
  <c r="AB190" s="1"/>
  <c r="Q8"/>
  <c r="AB188" s="1"/>
  <c r="F142"/>
  <c r="AB142" s="1"/>
  <c r="F150"/>
  <c r="AB150" s="1"/>
  <c r="F152"/>
  <c r="AB152" s="1"/>
  <c r="F169"/>
  <c r="AB169" s="1"/>
  <c r="F171"/>
  <c r="AB171" s="1"/>
  <c r="F173"/>
  <c r="AB173" s="1"/>
  <c r="F175"/>
  <c r="AB175" s="1"/>
  <c r="F176"/>
  <c r="AB176" s="1"/>
  <c r="Y32" i="1"/>
  <c r="Y26"/>
  <c r="Y24"/>
  <c r="F108" i="17"/>
  <c r="AB108" s="1"/>
  <c r="F125"/>
  <c r="AB125" s="1"/>
  <c r="F126"/>
  <c r="AB126" s="1"/>
  <c r="F127"/>
  <c r="AB127" s="1"/>
  <c r="F129"/>
  <c r="AB129" s="1"/>
  <c r="F130"/>
  <c r="AB130" s="1"/>
  <c r="Q36" i="1"/>
  <c r="Q32"/>
  <c r="Q29"/>
  <c r="F12" i="17"/>
  <c r="F34"/>
  <c r="AB34" s="1"/>
  <c r="F35"/>
  <c r="AB35" s="1"/>
  <c r="F36"/>
  <c r="AB36" s="1"/>
  <c r="F41"/>
  <c r="F82"/>
  <c r="AB82" s="1"/>
  <c r="F83"/>
  <c r="AB83" s="1"/>
  <c r="F86"/>
  <c r="AB86" s="1"/>
  <c r="F79"/>
  <c r="AB79" s="1"/>
  <c r="F81"/>
  <c r="AB81" s="1"/>
  <c r="F85"/>
  <c r="AB85" s="1"/>
  <c r="F65"/>
  <c r="AB65" s="1"/>
  <c r="I39" i="1"/>
  <c r="I32"/>
  <c r="Q188" i="17"/>
  <c r="AG42" i="2"/>
  <c r="Q139" i="17"/>
  <c r="Q165"/>
  <c r="AB345" s="1"/>
  <c r="Q167"/>
  <c r="AB347" s="1"/>
  <c r="Y28" i="2"/>
  <c r="Y29"/>
  <c r="Q147" i="17"/>
  <c r="AB327" s="1"/>
  <c r="Q143"/>
  <c r="Q107"/>
  <c r="AB287" s="1"/>
  <c r="Q109"/>
  <c r="AB289" s="1"/>
  <c r="Q127"/>
  <c r="AB307" s="1"/>
  <c r="Q98"/>
  <c r="AB278" s="1"/>
  <c r="Q100"/>
  <c r="AB280" s="1"/>
  <c r="Q102"/>
  <c r="AB282" s="1"/>
  <c r="Q126"/>
  <c r="AB306" s="1"/>
  <c r="Q128"/>
  <c r="AB308" s="1"/>
  <c r="Q130"/>
  <c r="AB310" s="1"/>
  <c r="Q66"/>
  <c r="AB246" s="1"/>
  <c r="Q80"/>
  <c r="AB260" s="1"/>
  <c r="Q82"/>
  <c r="AB262" s="1"/>
  <c r="Q81"/>
  <c r="AB261" s="1"/>
  <c r="Q83"/>
  <c r="AB263" s="1"/>
  <c r="Q85"/>
  <c r="AB265" s="1"/>
  <c r="Q36"/>
  <c r="AB216" s="1"/>
  <c r="Q38"/>
  <c r="AB218" s="1"/>
  <c r="Q9"/>
  <c r="AB189" s="1"/>
  <c r="A14" i="2"/>
  <c r="Q35" i="17"/>
  <c r="AB215" s="1"/>
  <c r="Q37"/>
  <c r="AB217" s="1"/>
  <c r="Q39"/>
  <c r="AB219" s="1"/>
  <c r="Q14" i="2"/>
  <c r="Q38"/>
  <c r="Q36"/>
  <c r="Q34"/>
  <c r="I41"/>
  <c r="I10"/>
  <c r="I38"/>
  <c r="A32"/>
  <c r="Q184" i="17"/>
  <c r="Q96"/>
  <c r="AB276" s="1"/>
  <c r="Q52"/>
  <c r="AB232" s="1"/>
  <c r="Q56"/>
  <c r="AB236" s="1"/>
  <c r="Q197"/>
  <c r="Q116"/>
  <c r="AB296" s="1"/>
  <c r="Q31" i="2"/>
  <c r="Q24" i="17"/>
  <c r="AB204" s="1"/>
  <c r="Y45" i="1"/>
  <c r="Q49" i="17"/>
  <c r="AB229" s="1"/>
  <c r="Q185"/>
  <c r="Q141"/>
  <c r="Q53"/>
  <c r="AB233" s="1"/>
  <c r="Q145"/>
  <c r="Q101"/>
  <c r="AB281" s="1"/>
  <c r="Q105"/>
  <c r="AB285" s="1"/>
  <c r="Q205"/>
  <c r="AB385" s="1"/>
  <c r="Q77"/>
  <c r="AB257" s="1"/>
  <c r="AG33" i="2"/>
  <c r="Q41"/>
  <c r="I23"/>
  <c r="Q34" i="1"/>
  <c r="I37"/>
  <c r="Q186" i="17"/>
  <c r="Q62"/>
  <c r="AB242" s="1"/>
  <c r="Q47" i="2"/>
  <c r="A39" i="1"/>
  <c r="A28"/>
  <c r="F160" i="17"/>
  <c r="AB160" s="1"/>
  <c r="F167"/>
  <c r="AB167" s="1"/>
  <c r="Y36" i="1"/>
  <c r="F168" i="17"/>
  <c r="AB168" s="1"/>
  <c r="Y33" i="1"/>
  <c r="Y48"/>
  <c r="Q39"/>
  <c r="Q10"/>
  <c r="F122" i="17"/>
  <c r="AB122" s="1"/>
  <c r="Q35" i="1"/>
  <c r="F121" i="17"/>
  <c r="AB121" s="1"/>
  <c r="F78"/>
  <c r="AB78" s="1"/>
  <c r="F77"/>
  <c r="AB77" s="1"/>
  <c r="F50"/>
  <c r="AB50" s="1"/>
  <c r="F51"/>
  <c r="AB51" s="1"/>
  <c r="I35" i="1"/>
  <c r="I47"/>
  <c r="I27"/>
  <c r="I40"/>
  <c r="Y19"/>
  <c r="F164" i="17"/>
  <c r="AB164" s="1"/>
  <c r="F172"/>
  <c r="AB172" s="1"/>
  <c r="F180"/>
  <c r="AB180" s="1"/>
  <c r="F144"/>
  <c r="AB144" s="1"/>
  <c r="F148"/>
  <c r="AB148" s="1"/>
  <c r="F153"/>
  <c r="AB153" s="1"/>
  <c r="F161"/>
  <c r="AB161" s="1"/>
  <c r="F162"/>
  <c r="AB162" s="1"/>
  <c r="F163"/>
  <c r="AB163" s="1"/>
  <c r="F165"/>
  <c r="AB165" s="1"/>
  <c r="F166"/>
  <c r="AB166" s="1"/>
  <c r="Y4" i="1"/>
  <c r="Y12"/>
  <c r="Y28"/>
  <c r="Y35"/>
  <c r="Y31"/>
  <c r="Y29"/>
  <c r="Y43"/>
  <c r="Y47"/>
  <c r="Q45"/>
  <c r="Q46"/>
  <c r="F112" i="17"/>
  <c r="AB112" s="1"/>
  <c r="Q20" i="1"/>
  <c r="F110" i="17"/>
  <c r="AB110" s="1"/>
  <c r="F118"/>
  <c r="AB118" s="1"/>
  <c r="F123"/>
  <c r="AB123" s="1"/>
  <c r="F131"/>
  <c r="AB131" s="1"/>
  <c r="F117"/>
  <c r="AB117" s="1"/>
  <c r="F119"/>
  <c r="AB119" s="1"/>
  <c r="F120"/>
  <c r="AB120" s="1"/>
  <c r="Q40" i="1"/>
  <c r="Q31"/>
  <c r="I16"/>
  <c r="F60" i="17"/>
  <c r="AB60" s="1"/>
  <c r="F59"/>
  <c r="AB59" s="1"/>
  <c r="F61"/>
  <c r="AB61" s="1"/>
  <c r="F66"/>
  <c r="AB66" s="1"/>
  <c r="F68"/>
  <c r="AB68" s="1"/>
  <c r="F71"/>
  <c r="AB71" s="1"/>
  <c r="F74"/>
  <c r="AB74" s="1"/>
  <c r="F75"/>
  <c r="AB75" s="1"/>
  <c r="I30" i="1"/>
  <c r="I33"/>
  <c r="I43"/>
  <c r="I45"/>
  <c r="F72" i="17"/>
  <c r="AB72" s="1"/>
  <c r="F76"/>
  <c r="AB76" s="1"/>
  <c r="F14"/>
  <c r="A18" i="1"/>
  <c r="F15" i="17"/>
  <c r="F16"/>
  <c r="F37"/>
  <c r="F38"/>
  <c r="F39"/>
  <c r="F40"/>
  <c r="F45"/>
  <c r="AB45" s="1"/>
  <c r="F46"/>
  <c r="AB46" s="1"/>
  <c r="A48" i="1"/>
  <c r="Y25"/>
  <c r="Y6"/>
  <c r="Y8"/>
  <c r="Y11"/>
  <c r="A10"/>
  <c r="I28"/>
  <c r="A23"/>
  <c r="F114" i="17"/>
  <c r="AB114" s="1"/>
  <c r="Q17" i="1"/>
  <c r="I5"/>
  <c r="F3" i="17"/>
  <c r="Q30" i="1"/>
  <c r="I31"/>
  <c r="A27"/>
  <c r="A8"/>
  <c r="A5"/>
  <c r="Q14"/>
  <c r="I11"/>
  <c r="I4"/>
  <c r="A4"/>
  <c r="F64" i="17"/>
  <c r="AB64" s="1"/>
  <c r="F6"/>
  <c r="F10"/>
  <c r="F17"/>
  <c r="F21"/>
  <c r="F7"/>
  <c r="F8"/>
  <c r="F9"/>
  <c r="F11"/>
  <c r="F18"/>
  <c r="I26" s="1"/>
  <c r="F19"/>
  <c r="F20"/>
  <c r="F22"/>
  <c r="F23"/>
  <c r="F24"/>
  <c r="F25"/>
  <c r="F170"/>
  <c r="AB170" s="1"/>
  <c r="F174"/>
  <c r="AB174" s="1"/>
  <c r="F178"/>
  <c r="AB178" s="1"/>
  <c r="F143"/>
  <c r="AB143" s="1"/>
  <c r="F149"/>
  <c r="AB149" s="1"/>
  <c r="F151"/>
  <c r="AB151" s="1"/>
  <c r="F154"/>
  <c r="AB154" s="1"/>
  <c r="F155"/>
  <c r="AB155" s="1"/>
  <c r="F156"/>
  <c r="AB156" s="1"/>
  <c r="F157"/>
  <c r="AB157" s="1"/>
  <c r="F158"/>
  <c r="AB158" s="1"/>
  <c r="F159"/>
  <c r="AB159" s="1"/>
  <c r="Y22" i="1"/>
  <c r="F115" i="17"/>
  <c r="AB115" s="1"/>
  <c r="F124"/>
  <c r="AB124" s="1"/>
  <c r="F128"/>
  <c r="AB128" s="1"/>
  <c r="F132"/>
  <c r="AB132" s="1"/>
  <c r="F98"/>
  <c r="AB98" s="1"/>
  <c r="F101"/>
  <c r="AB101" s="1"/>
  <c r="F102"/>
  <c r="AB102" s="1"/>
  <c r="F103"/>
  <c r="AB103" s="1"/>
  <c r="F104"/>
  <c r="AB104" s="1"/>
  <c r="F105"/>
  <c r="AB105" s="1"/>
  <c r="F106"/>
  <c r="AB106" s="1"/>
  <c r="F107"/>
  <c r="AB107" s="1"/>
  <c r="F111"/>
  <c r="AB111" s="1"/>
  <c r="F113"/>
  <c r="AB113" s="1"/>
  <c r="Q7" i="1"/>
  <c r="Q4"/>
  <c r="Q26"/>
  <c r="Q5"/>
  <c r="Q33"/>
  <c r="Q28"/>
  <c r="Q16"/>
  <c r="Q48"/>
  <c r="F52" i="17"/>
  <c r="AB52" s="1"/>
  <c r="F55"/>
  <c r="AB55" s="1"/>
  <c r="F56"/>
  <c r="AB56" s="1"/>
  <c r="F67"/>
  <c r="AB67" s="1"/>
  <c r="F73"/>
  <c r="AB73" s="1"/>
  <c r="F80"/>
  <c r="AB80" s="1"/>
  <c r="F84"/>
  <c r="AB84" s="1"/>
  <c r="F88"/>
  <c r="AB88" s="1"/>
  <c r="F54"/>
  <c r="AB54" s="1"/>
  <c r="F58"/>
  <c r="AB58" s="1"/>
  <c r="F63"/>
  <c r="AB63" s="1"/>
  <c r="F69"/>
  <c r="AB69" s="1"/>
  <c r="F48"/>
  <c r="AB48" s="1"/>
  <c r="I10" i="1"/>
  <c r="I13"/>
  <c r="I15"/>
  <c r="I34"/>
  <c r="I38"/>
  <c r="I46"/>
  <c r="F70" i="17"/>
  <c r="AB70" s="1"/>
  <c r="Q194"/>
  <c r="Q193"/>
  <c r="AG26" i="2"/>
  <c r="AG19"/>
  <c r="Q204" i="17"/>
  <c r="AB384" s="1"/>
  <c r="Q206"/>
  <c r="Q208"/>
  <c r="Q210"/>
  <c r="AG36" i="2"/>
  <c r="AG37"/>
  <c r="AG38"/>
  <c r="AG44"/>
  <c r="AG45"/>
  <c r="AG46"/>
  <c r="Q203" i="17"/>
  <c r="AB383" s="1"/>
  <c r="Q209"/>
  <c r="Q199"/>
  <c r="AG4" i="2"/>
  <c r="AG15"/>
  <c r="AG16"/>
  <c r="AG17"/>
  <c r="AG11"/>
  <c r="AG18"/>
  <c r="Q191" i="17"/>
  <c r="AB371" s="1"/>
  <c r="Q192"/>
  <c r="AB372" s="1"/>
  <c r="Q196"/>
  <c r="Q183"/>
  <c r="Q187"/>
  <c r="AG7" i="2"/>
  <c r="Q195" i="17"/>
  <c r="AB375" s="1"/>
  <c r="AG22" i="2"/>
  <c r="AG20"/>
  <c r="AG27"/>
  <c r="AG28"/>
  <c r="AG29"/>
  <c r="AG21"/>
  <c r="AG30"/>
  <c r="AG31"/>
  <c r="AG32"/>
  <c r="AG23"/>
  <c r="AG24"/>
  <c r="AG12"/>
  <c r="AG35"/>
  <c r="AG39"/>
  <c r="AG40"/>
  <c r="AG41"/>
  <c r="AG43"/>
  <c r="AG47"/>
  <c r="AG48"/>
  <c r="Q189" i="17"/>
  <c r="AG9" i="2"/>
  <c r="AG14"/>
  <c r="AG13"/>
  <c r="AG10"/>
  <c r="Q25" i="17"/>
  <c r="AB205" s="1"/>
  <c r="Q16"/>
  <c r="AB196" s="1"/>
  <c r="Q5"/>
  <c r="AB185" s="1"/>
  <c r="Q7"/>
  <c r="AB187" s="1"/>
  <c r="A37" i="2"/>
  <c r="Q34" i="17"/>
  <c r="AB214" s="1"/>
  <c r="Q51"/>
  <c r="AB231" s="1"/>
  <c r="Q54"/>
  <c r="AB234" s="1"/>
  <c r="Q55"/>
  <c r="AB235" s="1"/>
  <c r="Q57"/>
  <c r="AB237" s="1"/>
  <c r="Q70"/>
  <c r="AB250" s="1"/>
  <c r="Q61"/>
  <c r="AB241" s="1"/>
  <c r="Q64"/>
  <c r="AB244" s="1"/>
  <c r="Q65"/>
  <c r="AB245" s="1"/>
  <c r="Q78"/>
  <c r="AB258" s="1"/>
  <c r="Q79"/>
  <c r="AB259" s="1"/>
  <c r="I36" i="2"/>
  <c r="I34"/>
  <c r="I46"/>
  <c r="I48"/>
  <c r="I20"/>
  <c r="Q108" i="17"/>
  <c r="AB288" s="1"/>
  <c r="Q112"/>
  <c r="AB292" s="1"/>
  <c r="Q118"/>
  <c r="AB298" s="1"/>
  <c r="Q121"/>
  <c r="AB301" s="1"/>
  <c r="Q122"/>
  <c r="AB302" s="1"/>
  <c r="Q123"/>
  <c r="AB303" s="1"/>
  <c r="Q95"/>
  <c r="AB275" s="1"/>
  <c r="Q97"/>
  <c r="AB277" s="1"/>
  <c r="Q39" i="2"/>
  <c r="Q43"/>
  <c r="Q25"/>
  <c r="Q40"/>
  <c r="Y26"/>
  <c r="Q159" i="17"/>
  <c r="AB339" s="1"/>
  <c r="Q160"/>
  <c r="AB340" s="1"/>
  <c r="Y11" i="2"/>
  <c r="Y31"/>
  <c r="Y32"/>
  <c r="Y14"/>
  <c r="Y41"/>
  <c r="Y18"/>
  <c r="Q152" i="17"/>
  <c r="Q162"/>
  <c r="AB342" s="1"/>
  <c r="Y25" i="2"/>
  <c r="Y15"/>
  <c r="Y45"/>
  <c r="Q150" i="17"/>
  <c r="AB330" s="1"/>
  <c r="Q151"/>
  <c r="AB331" s="1"/>
  <c r="Q163"/>
  <c r="AB343" s="1"/>
  <c r="Q169"/>
  <c r="AB349" s="1"/>
  <c r="Q173"/>
  <c r="AB353" s="1"/>
  <c r="Q177"/>
  <c r="AB357" s="1"/>
  <c r="Q144"/>
  <c r="Q149"/>
  <c r="AB329" s="1"/>
  <c r="Q153"/>
  <c r="AB333" s="1"/>
  <c r="Q161"/>
  <c r="AB341" s="1"/>
  <c r="Q166"/>
  <c r="AB346" s="1"/>
  <c r="Q156"/>
  <c r="AB336" s="1"/>
  <c r="Q157"/>
  <c r="AB337" s="1"/>
  <c r="Q158"/>
  <c r="AB338" s="1"/>
  <c r="Y5" i="2"/>
  <c r="Y9"/>
  <c r="Y36"/>
  <c r="Y38"/>
  <c r="Y16"/>
  <c r="Y40"/>
  <c r="Y42"/>
  <c r="Y44"/>
  <c r="Y46"/>
  <c r="Y47"/>
  <c r="Y48"/>
  <c r="Q155" i="17"/>
  <c r="AB335" s="1"/>
  <c r="Q164"/>
  <c r="AB344" s="1"/>
  <c r="Y10" i="2"/>
  <c r="Y19"/>
  <c r="Q154" i="17"/>
  <c r="Y21" i="2"/>
  <c r="Y12"/>
  <c r="Y4"/>
  <c r="Y7"/>
  <c r="Y24"/>
  <c r="Y20"/>
  <c r="Q110" i="17"/>
  <c r="AB290" s="1"/>
  <c r="Q114"/>
  <c r="AB294" s="1"/>
  <c r="Q119"/>
  <c r="AB299" s="1"/>
  <c r="Q125"/>
  <c r="AB305" s="1"/>
  <c r="Q129"/>
  <c r="AB309" s="1"/>
  <c r="Q133"/>
  <c r="AB313" s="1"/>
  <c r="Q137"/>
  <c r="AB317" s="1"/>
  <c r="Q93"/>
  <c r="AB273" s="1"/>
  <c r="Q99"/>
  <c r="AB279" s="1"/>
  <c r="Q103"/>
  <c r="AB283" s="1"/>
  <c r="Q104"/>
  <c r="AB284" s="1"/>
  <c r="Q113"/>
  <c r="AB293" s="1"/>
  <c r="Q117"/>
  <c r="AB297" s="1"/>
  <c r="Q13" i="2"/>
  <c r="Q120" i="17"/>
  <c r="AB300" s="1"/>
  <c r="Q22" i="2"/>
  <c r="Q28"/>
  <c r="Q42"/>
  <c r="Q24"/>
  <c r="Q21"/>
  <c r="Q29"/>
  <c r="Q19"/>
  <c r="Q37"/>
  <c r="Q5"/>
  <c r="Q7"/>
  <c r="Q6"/>
  <c r="Q60" i="17"/>
  <c r="AB240" s="1"/>
  <c r="I18" i="2"/>
  <c r="Q69" i="17"/>
  <c r="AB249" s="1"/>
  <c r="Q58"/>
  <c r="AB238" s="1"/>
  <c r="Q59"/>
  <c r="AB239" s="1"/>
  <c r="Q50"/>
  <c r="AB230" s="1"/>
  <c r="Q63"/>
  <c r="AB243" s="1"/>
  <c r="Q67"/>
  <c r="AB247" s="1"/>
  <c r="I40" i="2"/>
  <c r="Q71" i="17"/>
  <c r="AB251" s="1"/>
  <c r="Q72"/>
  <c r="AB252" s="1"/>
  <c r="Q73"/>
  <c r="AB253" s="1"/>
  <c r="Q74"/>
  <c r="AB254" s="1"/>
  <c r="Q75"/>
  <c r="AB255" s="1"/>
  <c r="Q76"/>
  <c r="AB256" s="1"/>
  <c r="I33" i="2"/>
  <c r="I37"/>
  <c r="I42"/>
  <c r="I35"/>
  <c r="I39"/>
  <c r="I24"/>
  <c r="I26"/>
  <c r="I47"/>
  <c r="Q68" i="17"/>
  <c r="AB248" s="1"/>
  <c r="I13" i="2"/>
  <c r="I29"/>
  <c r="I14"/>
  <c r="I9"/>
  <c r="I12"/>
  <c r="I5"/>
  <c r="Q31" i="17"/>
  <c r="AB211" s="1"/>
  <c r="Q32"/>
  <c r="AB212" s="1"/>
  <c r="Q33"/>
  <c r="AB213" s="1"/>
  <c r="Q19"/>
  <c r="AB199" s="1"/>
  <c r="Q29"/>
  <c r="AB209" s="1"/>
  <c r="Q3"/>
  <c r="AB183" s="1"/>
  <c r="Q11"/>
  <c r="AB191" s="1"/>
  <c r="Q12"/>
  <c r="AB192" s="1"/>
  <c r="Q13"/>
  <c r="AB193" s="1"/>
  <c r="Q14"/>
  <c r="AB194" s="1"/>
  <c r="Q15"/>
  <c r="AB195" s="1"/>
  <c r="Q17"/>
  <c r="AB197" s="1"/>
  <c r="A11" i="2"/>
  <c r="Q26" i="17"/>
  <c r="AB206" s="1"/>
  <c r="Q28"/>
  <c r="AB208" s="1"/>
  <c r="A26" i="2"/>
  <c r="A34"/>
  <c r="A36"/>
  <c r="A38"/>
  <c r="A39"/>
  <c r="A40"/>
  <c r="A43"/>
  <c r="A44"/>
  <c r="A45"/>
  <c r="A22"/>
  <c r="A25"/>
  <c r="A46"/>
  <c r="A47"/>
  <c r="A48"/>
  <c r="Q20" i="17"/>
  <c r="AB200" s="1"/>
  <c r="Q21"/>
  <c r="AB201" s="1"/>
  <c r="Q22"/>
  <c r="AB202" s="1"/>
  <c r="A27" i="2"/>
  <c r="A15"/>
  <c r="Q27" i="17"/>
  <c r="AB207" s="1"/>
  <c r="A17" i="2"/>
  <c r="A9"/>
  <c r="A18"/>
  <c r="Q23" i="17"/>
  <c r="AB203" s="1"/>
  <c r="A12" i="2"/>
  <c r="A35"/>
  <c r="T45" i="17"/>
  <c r="U45" s="1"/>
  <c r="A6" i="2"/>
  <c r="A8"/>
  <c r="A7"/>
  <c r="Q30" i="17"/>
  <c r="AB210" s="1"/>
  <c r="Y13" i="2"/>
  <c r="Q140" i="17"/>
  <c r="Y35" i="2"/>
  <c r="Q138" i="17"/>
  <c r="Y22" i="2"/>
  <c r="Y23"/>
  <c r="Y27"/>
  <c r="Y6"/>
  <c r="Y33"/>
  <c r="Y30"/>
  <c r="Y8"/>
  <c r="Y17"/>
  <c r="Y34"/>
  <c r="AG8"/>
  <c r="AG6"/>
  <c r="AB363" i="17"/>
  <c r="AG5" i="2"/>
  <c r="AG25"/>
  <c r="Q17"/>
  <c r="Q9"/>
  <c r="Q12"/>
  <c r="Q15"/>
  <c r="Q10"/>
  <c r="Q16"/>
  <c r="Q11"/>
  <c r="Q44"/>
  <c r="Q33"/>
  <c r="Q30"/>
  <c r="Q32"/>
  <c r="Q45"/>
  <c r="Q35"/>
  <c r="Q20"/>
  <c r="Q18"/>
  <c r="Q26"/>
  <c r="Q27"/>
  <c r="Q8"/>
  <c r="Q4"/>
  <c r="Q46"/>
  <c r="I8"/>
  <c r="I45"/>
  <c r="I11"/>
  <c r="I31"/>
  <c r="I30"/>
  <c r="I32"/>
  <c r="I21"/>
  <c r="I27"/>
  <c r="I4"/>
  <c r="I17"/>
  <c r="I7"/>
  <c r="I15"/>
  <c r="I16"/>
  <c r="I43"/>
  <c r="I22"/>
  <c r="I44"/>
  <c r="I19"/>
  <c r="I28"/>
  <c r="I6"/>
  <c r="A4"/>
  <c r="Q4" i="17"/>
  <c r="AB184" s="1"/>
  <c r="A13" i="2"/>
  <c r="A16"/>
  <c r="A10"/>
  <c r="A20"/>
  <c r="A31"/>
  <c r="A21"/>
  <c r="A30"/>
  <c r="A41"/>
  <c r="A33"/>
  <c r="A19"/>
  <c r="A24"/>
  <c r="A29"/>
  <c r="A28"/>
  <c r="A5"/>
  <c r="Y23" i="1"/>
  <c r="Y42"/>
  <c r="Y41"/>
  <c r="Y27"/>
  <c r="Y39"/>
  <c r="Y21"/>
  <c r="Y9"/>
  <c r="Y34"/>
  <c r="Y20"/>
  <c r="Y17"/>
  <c r="Y5"/>
  <c r="Y7"/>
  <c r="Y13"/>
  <c r="Y10"/>
  <c r="Y15"/>
  <c r="Y30"/>
  <c r="Y14"/>
  <c r="Y18"/>
  <c r="Y16"/>
  <c r="F138" i="17"/>
  <c r="AB138" s="1"/>
  <c r="Y37" i="1"/>
  <c r="Y38"/>
  <c r="Y40"/>
  <c r="Q23"/>
  <c r="Q6"/>
  <c r="Q41"/>
  <c r="Q24"/>
  <c r="Q37"/>
  <c r="Q13"/>
  <c r="Q27"/>
  <c r="Q15"/>
  <c r="Q21"/>
  <c r="Q43"/>
  <c r="Q22"/>
  <c r="Q11"/>
  <c r="Q25"/>
  <c r="Q42"/>
  <c r="F93" i="17"/>
  <c r="AB93" s="1"/>
  <c r="Q38" i="1"/>
  <c r="Q18"/>
  <c r="Q19"/>
  <c r="Q8"/>
  <c r="Q9"/>
  <c r="Q12"/>
  <c r="I7"/>
  <c r="I22"/>
  <c r="I12"/>
  <c r="I17"/>
  <c r="I23"/>
  <c r="F49" i="17"/>
  <c r="AB49" s="1"/>
  <c r="I19" i="1"/>
  <c r="I36"/>
  <c r="I25"/>
  <c r="I21"/>
  <c r="I6"/>
  <c r="I24"/>
  <c r="I29"/>
  <c r="I9"/>
  <c r="I26"/>
  <c r="I41"/>
  <c r="I8"/>
  <c r="I20"/>
  <c r="I14"/>
  <c r="I42"/>
  <c r="I18"/>
  <c r="F26" i="17"/>
  <c r="F27"/>
  <c r="F28"/>
  <c r="F29"/>
  <c r="F30"/>
  <c r="F31"/>
  <c r="F32"/>
  <c r="F33"/>
  <c r="A9" i="1"/>
  <c r="A44"/>
  <c r="A24"/>
  <c r="A34"/>
  <c r="A33"/>
  <c r="A29"/>
  <c r="A32"/>
  <c r="A36"/>
  <c r="A38"/>
  <c r="A37"/>
  <c r="A25"/>
  <c r="A45"/>
  <c r="A46"/>
  <c r="A19"/>
  <c r="A47"/>
  <c r="A35"/>
  <c r="A7"/>
  <c r="A14"/>
  <c r="A20"/>
  <c r="A43"/>
  <c r="A42"/>
  <c r="A22"/>
  <c r="A12"/>
  <c r="A15"/>
  <c r="A21"/>
  <c r="A11"/>
  <c r="A40"/>
  <c r="A16"/>
  <c r="A13"/>
  <c r="A26"/>
  <c r="A41"/>
  <c r="A17"/>
  <c r="A31"/>
  <c r="A6"/>
  <c r="T43" i="17"/>
  <c r="U43" s="1"/>
  <c r="T40"/>
  <c r="U40" s="1"/>
  <c r="T42"/>
  <c r="U42" s="1"/>
  <c r="T44"/>
  <c r="U44" s="1"/>
  <c r="T46"/>
  <c r="U46" s="1"/>
  <c r="W317"/>
  <c r="T41"/>
  <c r="U41" s="1"/>
  <c r="W181"/>
  <c r="I46"/>
  <c r="W137"/>
  <c r="I43"/>
  <c r="I44"/>
  <c r="I45"/>
  <c r="T26" l="1"/>
  <c r="T22"/>
  <c r="I42"/>
  <c r="J42" s="1"/>
  <c r="I17"/>
  <c r="T21"/>
  <c r="T12"/>
  <c r="T24"/>
  <c r="T28"/>
  <c r="T4"/>
  <c r="AB324"/>
  <c r="T25"/>
  <c r="AB328"/>
  <c r="T31"/>
  <c r="AB322"/>
  <c r="T11"/>
  <c r="AB318"/>
  <c r="T3"/>
  <c r="AB320"/>
  <c r="T6"/>
  <c r="AB334"/>
  <c r="T33"/>
  <c r="AB332"/>
  <c r="T32"/>
  <c r="AB325"/>
  <c r="T16"/>
  <c r="AB321"/>
  <c r="T13"/>
  <c r="AB323"/>
  <c r="T19"/>
  <c r="AB319"/>
  <c r="T8"/>
  <c r="T20"/>
  <c r="T29"/>
  <c r="AB369"/>
  <c r="T17"/>
  <c r="AB367"/>
  <c r="T30"/>
  <c r="AB376"/>
  <c r="T39"/>
  <c r="U39" s="1"/>
  <c r="AB389"/>
  <c r="T36"/>
  <c r="AB379"/>
  <c r="T38"/>
  <c r="U38" s="1"/>
  <c r="AB388"/>
  <c r="T35"/>
  <c r="AB374"/>
  <c r="T9"/>
  <c r="AB366"/>
  <c r="T14"/>
  <c r="AB368"/>
  <c r="T5"/>
  <c r="AB370"/>
  <c r="T23"/>
  <c r="AB390"/>
  <c r="T37"/>
  <c r="AB386"/>
  <c r="T27"/>
  <c r="AB373"/>
  <c r="T15"/>
  <c r="AB365"/>
  <c r="T10"/>
  <c r="AB377"/>
  <c r="T18"/>
  <c r="AB364"/>
  <c r="T7"/>
  <c r="AB387"/>
  <c r="T34"/>
  <c r="U34" s="1"/>
  <c r="I5"/>
  <c r="AB32"/>
  <c r="I22"/>
  <c r="AB30"/>
  <c r="I38"/>
  <c r="AB28"/>
  <c r="I36"/>
  <c r="AB26"/>
  <c r="I24"/>
  <c r="AB24"/>
  <c r="I21"/>
  <c r="AB22"/>
  <c r="I32"/>
  <c r="AB19"/>
  <c r="I15"/>
  <c r="AB11"/>
  <c r="I11"/>
  <c r="AB8"/>
  <c r="I8"/>
  <c r="AB21"/>
  <c r="I28"/>
  <c r="AB10"/>
  <c r="I14"/>
  <c r="AB3"/>
  <c r="I4"/>
  <c r="AB40"/>
  <c r="I25"/>
  <c r="AB38"/>
  <c r="I18"/>
  <c r="AB16"/>
  <c r="I31"/>
  <c r="AB5"/>
  <c r="I9"/>
  <c r="AB33"/>
  <c r="I37"/>
  <c r="AB31"/>
  <c r="I34"/>
  <c r="AB29"/>
  <c r="I33"/>
  <c r="AB27"/>
  <c r="I35"/>
  <c r="AB25"/>
  <c r="I30"/>
  <c r="AB23"/>
  <c r="I7"/>
  <c r="AB20"/>
  <c r="I39"/>
  <c r="J39" s="1"/>
  <c r="AB18"/>
  <c r="I19"/>
  <c r="AB9"/>
  <c r="I3"/>
  <c r="AB7"/>
  <c r="I27"/>
  <c r="AB17"/>
  <c r="I12"/>
  <c r="AB6"/>
  <c r="I16"/>
  <c r="AB39"/>
  <c r="I10"/>
  <c r="AB37"/>
  <c r="I41"/>
  <c r="J41" s="1"/>
  <c r="AB15"/>
  <c r="I6"/>
  <c r="AB14"/>
  <c r="I29"/>
  <c r="AB41"/>
  <c r="I40"/>
  <c r="J40" s="1"/>
  <c r="AB12"/>
  <c r="I20"/>
  <c r="AB42"/>
  <c r="I13"/>
  <c r="AB13"/>
  <c r="I23"/>
  <c r="J45"/>
  <c r="J44"/>
  <c r="J46"/>
  <c r="J43"/>
  <c r="U26" l="1"/>
  <c r="U22"/>
  <c r="J23"/>
  <c r="J26"/>
  <c r="U18"/>
  <c r="J18"/>
  <c r="J17"/>
  <c r="J25"/>
  <c r="U29"/>
  <c r="U24"/>
  <c r="U7"/>
  <c r="U10"/>
  <c r="U27"/>
  <c r="U23"/>
  <c r="U14"/>
  <c r="U35"/>
  <c r="U3"/>
  <c r="U32"/>
  <c r="U19"/>
  <c r="U28"/>
  <c r="U4"/>
  <c r="U13"/>
  <c r="U33"/>
  <c r="U30"/>
  <c r="U20"/>
  <c r="U12"/>
  <c r="U11"/>
  <c r="U8"/>
  <c r="U31"/>
  <c r="U16"/>
  <c r="U6"/>
  <c r="U25"/>
  <c r="U21"/>
  <c r="U15"/>
  <c r="U37"/>
  <c r="U5"/>
  <c r="U9"/>
  <c r="U36"/>
  <c r="U17"/>
  <c r="J5"/>
  <c r="J13"/>
  <c r="J20"/>
  <c r="J29"/>
  <c r="J6"/>
  <c r="J10"/>
  <c r="J16"/>
  <c r="J12"/>
  <c r="J27"/>
  <c r="J3"/>
  <c r="J19"/>
  <c r="J7"/>
  <c r="J30"/>
  <c r="J35"/>
  <c r="J33"/>
  <c r="J34"/>
  <c r="J37"/>
  <c r="J9"/>
  <c r="J31"/>
  <c r="J4"/>
  <c r="J14"/>
  <c r="J28"/>
  <c r="J8"/>
  <c r="J11"/>
  <c r="J15"/>
  <c r="J32"/>
  <c r="J21"/>
  <c r="J24"/>
  <c r="J36"/>
  <c r="J38"/>
  <c r="J22"/>
</calcChain>
</file>

<file path=xl/sharedStrings.xml><?xml version="1.0" encoding="utf-8"?>
<sst xmlns="http://schemas.openxmlformats.org/spreadsheetml/2006/main" count="472" uniqueCount="69">
  <si>
    <t>Saloon</t>
  </si>
  <si>
    <t>R1</t>
  </si>
  <si>
    <t>R2</t>
  </si>
  <si>
    <t>R3</t>
  </si>
  <si>
    <t>R4</t>
  </si>
  <si>
    <t>Total</t>
  </si>
  <si>
    <t>Tottenham Sports</t>
  </si>
  <si>
    <t>Retro Sports</t>
  </si>
  <si>
    <t>Steve Taylor</t>
  </si>
  <si>
    <t>Name</t>
  </si>
  <si>
    <t>Concours Score</t>
  </si>
  <si>
    <t>Race Score</t>
  </si>
  <si>
    <t xml:space="preserve">ADD ALL PARTICIPANT NAMES IN BELOW TABLE </t>
  </si>
  <si>
    <t xml:space="preserve">Name </t>
  </si>
  <si>
    <t>Position</t>
  </si>
  <si>
    <t xml:space="preserve">Formula One </t>
  </si>
  <si>
    <t>Can-Am</t>
  </si>
  <si>
    <t>Formula One</t>
  </si>
  <si>
    <t>Andy Bishop</t>
  </si>
  <si>
    <t>Andy Brown-Searle</t>
  </si>
  <si>
    <t>Bill Jenner</t>
  </si>
  <si>
    <t>Bob Hallums</t>
  </si>
  <si>
    <t>Danny Kempson</t>
  </si>
  <si>
    <t>Dave Lees</t>
  </si>
  <si>
    <t>George Kimber</t>
  </si>
  <si>
    <t>George Pummel</t>
  </si>
  <si>
    <t>Graham Walker</t>
  </si>
  <si>
    <t>Ian Benzie</t>
  </si>
  <si>
    <t>John Secchi</t>
  </si>
  <si>
    <t>Mark Wattam</t>
  </si>
  <si>
    <t>Matthew Oliver</t>
  </si>
  <si>
    <t>Murray Wallace</t>
  </si>
  <si>
    <t>Peter Sidgwick</t>
  </si>
  <si>
    <t>Richard Hills</t>
  </si>
  <si>
    <t>Richard Wallace</t>
  </si>
  <si>
    <t>Rob Lees</t>
  </si>
  <si>
    <t>Rod Morrison</t>
  </si>
  <si>
    <t>Sandy Grant</t>
  </si>
  <si>
    <t>Sandy Wedderburn</t>
  </si>
  <si>
    <t>Steve Kempson</t>
  </si>
  <si>
    <t>Steve Smith</t>
  </si>
  <si>
    <t>Steven Fraser</t>
  </si>
  <si>
    <t>Tony James</t>
  </si>
  <si>
    <t>Tottenham/Retro Sports</t>
  </si>
  <si>
    <t>CONCOURS Grouped Results tables</t>
  </si>
  <si>
    <t>RACE Grouped Results tables</t>
  </si>
  <si>
    <t>Concours Results</t>
  </si>
  <si>
    <t>Concours Overall Ranking</t>
  </si>
  <si>
    <t>Race Results</t>
  </si>
  <si>
    <t>Race Overall Ranking</t>
  </si>
  <si>
    <t>Overall results grouped table</t>
  </si>
  <si>
    <t>Chris Rigby</t>
  </si>
  <si>
    <t>Mike Thomson</t>
  </si>
  <si>
    <t>Richy Kettleson</t>
  </si>
  <si>
    <t>Mike Kettleson</t>
  </si>
  <si>
    <t>Glen Atterton</t>
  </si>
  <si>
    <t>Ed Shorer</t>
  </si>
  <si>
    <t>Pete McKendrick</t>
  </si>
  <si>
    <t>Martin Ellis</t>
  </si>
  <si>
    <t>Tony Mills</t>
  </si>
  <si>
    <t>Gary King</t>
  </si>
  <si>
    <t>Tyler Tattershall</t>
  </si>
  <si>
    <t>Steve Bamber</t>
  </si>
  <si>
    <t>UKRRA 2019 Championship CONCOURS TABLES</t>
  </si>
  <si>
    <t>UKRRA 2019 Championship RACE TABLES</t>
  </si>
  <si>
    <t>UKRRA 2019 Championship OVERALL TABLES</t>
  </si>
  <si>
    <t>Gavin Wills</t>
  </si>
  <si>
    <t>Paul Harwood</t>
  </si>
  <si>
    <t>Ricky Gowen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</si>
</sst>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i/>
      <u/>
      <sz val="2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6" borderId="0" applyNumberFormat="0" applyBorder="0" applyAlignment="0" applyProtection="0"/>
  </cellStyleXfs>
  <cellXfs count="6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0" xfId="0" applyFill="1"/>
    <xf numFmtId="0" fontId="3" fillId="5" borderId="0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6" borderId="7" xfId="1" applyFont="1" applyBorder="1" applyAlignment="1">
      <alignment horizontal="center" vertical="center"/>
    </xf>
    <xf numFmtId="0" fontId="6" fillId="6" borderId="0" xfId="1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Bad" xfId="1" builtinId="27"/>
    <cellStyle name="Normal" xfId="0" builtinId="0"/>
  </cellStyles>
  <dxfs count="122">
    <dxf>
      <numFmt numFmtId="0" formatCode="General"/>
      <alignment horizont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relativeIndent="255" justifyLastLine="0" shrinkToFit="0" readingOrder="0"/>
    </dxf>
    <dxf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/>
        <vertAlign val="baseline"/>
        <sz val="18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/>
        <vertAlign val="baseline"/>
        <sz val="18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/>
        <vertAlign val="baseline"/>
        <sz val="18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/>
        <vertAlign val="baseline"/>
        <sz val="18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/>
        <vertAlign val="baseline"/>
        <sz val="18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/>
        <vertAlign val="baseline"/>
        <sz val="18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/>
        <vertAlign val="baseline"/>
        <sz val="18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/>
        <vertAlign val="baseline"/>
        <sz val="18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/>
        <vertAlign val="baseline"/>
        <sz val="18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e1" displayName="Table1" ref="A3:G48" totalsRowShown="0" headerRowDxfId="121" dataDxfId="119" headerRowBorderDxfId="120" tableBorderDxfId="118" totalsRowBorderDxfId="117">
  <autoFilter ref="A3:G48"/>
  <sortState ref="A4:G48">
    <sortCondition descending="1" ref="G3:G48"/>
  </sortState>
  <tableColumns count="7">
    <tableColumn id="1" name="Position" dataDxfId="116">
      <calculatedColumnFormula>IF(G4=0,"",RANK($G4,$G$4:$G$48,0))</calculatedColumnFormula>
    </tableColumn>
    <tableColumn id="2" name="Name" dataDxfId="115"/>
    <tableColumn id="3" name="R1" dataDxfId="114"/>
    <tableColumn id="4" name="R2" dataDxfId="113"/>
    <tableColumn id="5" name="R3" dataDxfId="112"/>
    <tableColumn id="6" name="R4" dataDxfId="111"/>
    <tableColumn id="7" name="Total" dataDxfId="110">
      <calculatedColumnFormula>SUM(C4:F4)</calculatedColumnFormula>
    </tableColumn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H2:J46" totalsRowShown="0" headerRowDxfId="13" headerRowBorderDxfId="12" tableBorderDxfId="11" totalsRowBorderDxfId="10">
  <autoFilter ref="H2:J46"/>
  <sortState ref="H3:J46">
    <sortCondition ref="J2:J46"/>
  </sortState>
  <tableColumns count="3">
    <tableColumn id="1" name="Concours Results" dataDxfId="9">
      <calculatedColumnFormula>IF('Participant List'!A2="","",'Participant List'!A2)</calculatedColumnFormula>
    </tableColumn>
    <tableColumn id="2" name="Concours Score" dataDxfId="8">
      <calculatedColumnFormula>IF(SUMIF(A:A,H3,F:F)=0,"",(SUMIF(A:A,H3,F:F)))</calculatedColumnFormula>
    </tableColumn>
    <tableColumn id="3" name="Concours Overall Ranking" dataDxfId="7">
      <calculatedColumnFormula>IFERROR(RANK(I3,I:I,0),"")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S2:U46" totalsRowShown="0" headerRowDxfId="6" headerRowBorderDxfId="5" tableBorderDxfId="4" totalsRowBorderDxfId="3">
  <autoFilter ref="S2:U46"/>
  <sortState ref="S3:U46">
    <sortCondition ref="U2:U46"/>
  </sortState>
  <tableColumns count="3">
    <tableColumn id="1" name="Race Results" dataDxfId="2"/>
    <tableColumn id="2" name="Race Score" dataDxfId="1">
      <calculatedColumnFormula>IF(SUMIF(L:L,S3,Q:Q)=0,"",(SUMIF(L:L,S3,Q:Q)))</calculatedColumnFormula>
    </tableColumn>
    <tableColumn id="3" name="Race Overall Ranking" dataDxfId="0">
      <calculatedColumnFormula>IFERROR(RANK(T3,T:T,0),"")</calculatedColumnFormula>
    </tableColumn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3:O48" totalsRowShown="0" headerRowDxfId="109" dataDxfId="107" headerRowBorderDxfId="108" tableBorderDxfId="106" totalsRowBorderDxfId="105">
  <autoFilter ref="I3:O48"/>
  <sortState ref="I4:O48">
    <sortCondition descending="1" ref="O3:O48"/>
  </sortState>
  <tableColumns count="7">
    <tableColumn id="1" name="Position" dataDxfId="104">
      <calculatedColumnFormula>IF(O4=0,"",RANK($O4,$O$4:$O$48,0))</calculatedColumnFormula>
    </tableColumn>
    <tableColumn id="2" name="Name" dataDxfId="103"/>
    <tableColumn id="3" name="R1" dataDxfId="102"/>
    <tableColumn id="4" name="R2" dataDxfId="101"/>
    <tableColumn id="5" name="R3" dataDxfId="100"/>
    <tableColumn id="6" name="R4" dataDxfId="99"/>
    <tableColumn id="7" name="Total" dataDxfId="98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Q3:W48" totalsRowShown="0" headerRowDxfId="97" dataDxfId="95" headerRowBorderDxfId="96" tableBorderDxfId="94" totalsRowBorderDxfId="93">
  <autoFilter ref="Q3:W48"/>
  <sortState ref="Q4:W48">
    <sortCondition descending="1" ref="W3:W48"/>
  </sortState>
  <tableColumns count="7">
    <tableColumn id="1" name="Position" dataDxfId="92">
      <calculatedColumnFormula>IF(W4=0,"",RANK($W4,$W$4:$W$48,0))</calculatedColumnFormula>
    </tableColumn>
    <tableColumn id="2" name="Name" dataDxfId="91"/>
    <tableColumn id="3" name="R1" dataDxfId="90"/>
    <tableColumn id="4" name="R2" dataDxfId="89"/>
    <tableColumn id="5" name="R3" dataDxfId="88"/>
    <tableColumn id="6" name="R4" dataDxfId="87"/>
    <tableColumn id="7" name="Total" dataDxfId="86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Y3:AE48" totalsRowShown="0" headerRowDxfId="85" dataDxfId="83" headerRowBorderDxfId="84" tableBorderDxfId="82" totalsRowBorderDxfId="81">
  <autoFilter ref="Y3:AE48"/>
  <sortState ref="Y4:AE48">
    <sortCondition descending="1" ref="AE3:AE48"/>
  </sortState>
  <tableColumns count="7">
    <tableColumn id="1" name="Position" dataDxfId="80">
      <calculatedColumnFormula>IF(AE4=0,"",RANK($AE4,$AE$4:$AE$48,0))</calculatedColumnFormula>
    </tableColumn>
    <tableColumn id="2" name="Name" dataDxfId="79"/>
    <tableColumn id="3" name="R1" dataDxfId="78"/>
    <tableColumn id="4" name="R2" dataDxfId="77"/>
    <tableColumn id="5" name="R3" dataDxfId="76"/>
    <tableColumn id="6" name="R4" dataDxfId="75"/>
    <tableColumn id="7" name="Total" dataDxfId="74">
      <calculatedColumnFormula>SUM(AA4:AD4)</calculatedColumnFormula>
    </tableColumn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3:G48" totalsRowShown="0" headerRowDxfId="73" dataDxfId="71" headerRowBorderDxfId="72" tableBorderDxfId="70" totalsRowBorderDxfId="69">
  <autoFilter ref="A3:G48"/>
  <sortState ref="A4:G48">
    <sortCondition descending="1" ref="G3:G48"/>
  </sortState>
  <tableColumns count="7">
    <tableColumn id="1" name="Position" dataDxfId="68">
      <calculatedColumnFormula>IF(G4=0,"",RANK($G4,$G$4:$G$48,0))</calculatedColumnFormula>
    </tableColumn>
    <tableColumn id="2" name="Name" dataDxfId="67"/>
    <tableColumn id="3" name="R1" dataDxfId="66"/>
    <tableColumn id="4" name="R2" dataDxfId="65"/>
    <tableColumn id="5" name="R3" dataDxfId="64"/>
    <tableColumn id="6" name="R4" dataDxfId="63"/>
    <tableColumn id="7" name="Total" dataDxfId="62">
      <calculatedColumnFormula>SUM(C4:F4)</calculatedColumnFormula>
    </tableColumn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I3:O48" totalsRowShown="0" headerRowDxfId="61" dataDxfId="59" headerRowBorderDxfId="60" tableBorderDxfId="58" totalsRowBorderDxfId="57">
  <autoFilter ref="I3:O48"/>
  <sortState ref="I4:O48">
    <sortCondition descending="1" ref="O3:O48"/>
  </sortState>
  <tableColumns count="7">
    <tableColumn id="1" name="Position" dataDxfId="56">
      <calculatedColumnFormula>IF(O4=0,"",RANK($O4,$O$4:$O$48,0))</calculatedColumnFormula>
    </tableColumn>
    <tableColumn id="2" name="Name " dataDxfId="55"/>
    <tableColumn id="3" name="R1" dataDxfId="54"/>
    <tableColumn id="4" name="R2" dataDxfId="53"/>
    <tableColumn id="5" name="R3" dataDxfId="52"/>
    <tableColumn id="6" name="R4" dataDxfId="51"/>
    <tableColumn id="7" name="Total" dataDxfId="50">
      <calculatedColumnFormula>SUM(K4:N4)</calculatedColumnFormula>
    </tableColumn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Q3:W48" totalsRowShown="0" headerRowDxfId="49" dataDxfId="47" headerRowBorderDxfId="48" tableBorderDxfId="46" totalsRowBorderDxfId="45">
  <autoFilter ref="Q3:W48"/>
  <sortState ref="Q4:W48">
    <sortCondition descending="1" ref="W3:W48"/>
  </sortState>
  <tableColumns count="7">
    <tableColumn id="1" name="Position" dataDxfId="44">
      <calculatedColumnFormula>IF(W4=0,"",RANK($W4,$W$4:$W$48,0))</calculatedColumnFormula>
    </tableColumn>
    <tableColumn id="2" name="Name" dataDxfId="43"/>
    <tableColumn id="3" name="R1" dataDxfId="42"/>
    <tableColumn id="4" name="R2" dataDxfId="41"/>
    <tableColumn id="5" name="R3" dataDxfId="40"/>
    <tableColumn id="6" name="R4" dataDxfId="39"/>
    <tableColumn id="7" name="Total" dataDxfId="38">
      <calculatedColumnFormula>SUM(S4:V4)</calculatedColumnFormula>
    </tableColumn>
  </tableColumns>
  <tableStyleInfo name="TableStyleLight17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Y3:AE48" totalsRowShown="0" headerRowDxfId="37" dataDxfId="35" headerRowBorderDxfId="36" tableBorderDxfId="34" totalsRowBorderDxfId="33">
  <autoFilter ref="Y3:AE48"/>
  <sortState ref="Y4:AE48">
    <sortCondition descending="1" ref="AE3:AE48"/>
  </sortState>
  <tableColumns count="7">
    <tableColumn id="1" name="Position" dataDxfId="32">
      <calculatedColumnFormula>IF(AE4=0,"",RANK($AE4,$AE$4:$AE$48,0))</calculatedColumnFormula>
    </tableColumn>
    <tableColumn id="2" name="Name" dataDxfId="31"/>
    <tableColumn id="3" name="R1" dataDxfId="30"/>
    <tableColumn id="4" name="R2" dataDxfId="29"/>
    <tableColumn id="5" name="R3" dataDxfId="28"/>
    <tableColumn id="6" name="R4" dataDxfId="27"/>
    <tableColumn id="7" name="Total" dataDxfId="26">
      <calculatedColumnFormula>SUM(AA4:AD4)</calculatedColumnFormula>
    </tableColumn>
  </tableColumns>
  <tableStyleInfo name="TableStyleLight17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G3:AM48" totalsRowShown="0" headerRowDxfId="25" dataDxfId="23" headerRowBorderDxfId="24" tableBorderDxfId="22" totalsRowBorderDxfId="21">
  <autoFilter ref="AG3:AM48"/>
  <sortState ref="AG4:AM48">
    <sortCondition descending="1" ref="AM3:AM48"/>
  </sortState>
  <tableColumns count="7">
    <tableColumn id="1" name="Position" dataDxfId="20">
      <calculatedColumnFormula>IF(AM4=0,"",RANK($AM4,$AM$4:$AM$48,0))</calculatedColumnFormula>
    </tableColumn>
    <tableColumn id="2" name="Name" dataDxfId="19"/>
    <tableColumn id="3" name="R1" dataDxfId="18"/>
    <tableColumn id="4" name="R2" dataDxfId="17"/>
    <tableColumn id="5" name="R3" dataDxfId="16"/>
    <tableColumn id="6" name="R4" dataDxfId="15"/>
    <tableColumn id="7" name="Total" dataDxfId="14">
      <calculatedColumnFormula>SUM(AI4:AL4)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99"/>
  <sheetViews>
    <sheetView topLeftCell="A10" workbookViewId="0">
      <selection activeCell="A41" sqref="A41"/>
    </sheetView>
  </sheetViews>
  <sheetFormatPr defaultRowHeight="15"/>
  <cols>
    <col min="1" max="1" width="64.28515625" customWidth="1"/>
  </cols>
  <sheetData>
    <row r="1" spans="1:1" ht="21">
      <c r="A1" s="4" t="s">
        <v>12</v>
      </c>
    </row>
    <row r="2" spans="1:1">
      <c r="A2" s="5" t="s">
        <v>18</v>
      </c>
    </row>
    <row r="3" spans="1:1">
      <c r="A3" s="5" t="s">
        <v>19</v>
      </c>
    </row>
    <row r="4" spans="1:1">
      <c r="A4" s="5" t="s">
        <v>20</v>
      </c>
    </row>
    <row r="5" spans="1:1">
      <c r="A5" s="5" t="s">
        <v>21</v>
      </c>
    </row>
    <row r="6" spans="1:1">
      <c r="A6" s="5" t="s">
        <v>51</v>
      </c>
    </row>
    <row r="7" spans="1:1">
      <c r="A7" s="5" t="s">
        <v>22</v>
      </c>
    </row>
    <row r="8" spans="1:1">
      <c r="A8" s="5" t="s">
        <v>23</v>
      </c>
    </row>
    <row r="9" spans="1:1">
      <c r="A9" s="5" t="s">
        <v>24</v>
      </c>
    </row>
    <row r="10" spans="1:1">
      <c r="A10" s="5" t="s">
        <v>25</v>
      </c>
    </row>
    <row r="11" spans="1:1">
      <c r="A11" s="5" t="s">
        <v>26</v>
      </c>
    </row>
    <row r="12" spans="1:1">
      <c r="A12" s="5" t="s">
        <v>27</v>
      </c>
    </row>
    <row r="13" spans="1:1">
      <c r="A13" s="5" t="s">
        <v>28</v>
      </c>
    </row>
    <row r="14" spans="1:1">
      <c r="A14" s="5" t="s">
        <v>29</v>
      </c>
    </row>
    <row r="15" spans="1:1">
      <c r="A15" s="5" t="s">
        <v>30</v>
      </c>
    </row>
    <row r="16" spans="1:1">
      <c r="A16" s="5" t="s">
        <v>52</v>
      </c>
    </row>
    <row r="17" spans="1:1">
      <c r="A17" s="5" t="s">
        <v>31</v>
      </c>
    </row>
    <row r="18" spans="1:1">
      <c r="A18" s="5" t="s">
        <v>32</v>
      </c>
    </row>
    <row r="19" spans="1:1">
      <c r="A19" s="5" t="s">
        <v>33</v>
      </c>
    </row>
    <row r="20" spans="1:1">
      <c r="A20" s="5" t="s">
        <v>34</v>
      </c>
    </row>
    <row r="21" spans="1:1">
      <c r="A21" s="5" t="s">
        <v>35</v>
      </c>
    </row>
    <row r="22" spans="1:1">
      <c r="A22" s="5" t="s">
        <v>36</v>
      </c>
    </row>
    <row r="23" spans="1:1">
      <c r="A23" s="5" t="s">
        <v>37</v>
      </c>
    </row>
    <row r="24" spans="1:1">
      <c r="A24" s="5" t="s">
        <v>38</v>
      </c>
    </row>
    <row r="25" spans="1:1">
      <c r="A25" s="5" t="s">
        <v>39</v>
      </c>
    </row>
    <row r="26" spans="1:1">
      <c r="A26" s="5" t="s">
        <v>40</v>
      </c>
    </row>
    <row r="27" spans="1:1">
      <c r="A27" s="5" t="s">
        <v>8</v>
      </c>
    </row>
    <row r="28" spans="1:1">
      <c r="A28" s="5" t="s">
        <v>41</v>
      </c>
    </row>
    <row r="29" spans="1:1">
      <c r="A29" s="5" t="s">
        <v>42</v>
      </c>
    </row>
    <row r="30" spans="1:1">
      <c r="A30" s="5" t="s">
        <v>53</v>
      </c>
    </row>
    <row r="31" spans="1:1">
      <c r="A31" s="5" t="s">
        <v>54</v>
      </c>
    </row>
    <row r="32" spans="1:1">
      <c r="A32" s="5" t="s">
        <v>55</v>
      </c>
    </row>
    <row r="33" spans="1:1">
      <c r="A33" s="5" t="s">
        <v>66</v>
      </c>
    </row>
    <row r="34" spans="1:1">
      <c r="A34" s="5" t="s">
        <v>57</v>
      </c>
    </row>
    <row r="35" spans="1:1">
      <c r="A35" s="5" t="s">
        <v>58</v>
      </c>
    </row>
    <row r="36" spans="1:1">
      <c r="A36" s="5" t="s">
        <v>59</v>
      </c>
    </row>
    <row r="37" spans="1:1">
      <c r="A37" s="5" t="s">
        <v>60</v>
      </c>
    </row>
    <row r="38" spans="1:1">
      <c r="A38" s="5" t="s">
        <v>61</v>
      </c>
    </row>
    <row r="39" spans="1:1">
      <c r="A39" s="5" t="s">
        <v>62</v>
      </c>
    </row>
    <row r="40" spans="1:1">
      <c r="A40" s="5" t="s">
        <v>67</v>
      </c>
    </row>
    <row r="41" spans="1:1">
      <c r="A41" s="5" t="s">
        <v>68</v>
      </c>
    </row>
    <row r="42" spans="1:1">
      <c r="A42" s="5"/>
    </row>
    <row r="43" spans="1:1">
      <c r="A43" s="5"/>
    </row>
    <row r="44" spans="1:1">
      <c r="A44" s="5"/>
    </row>
    <row r="45" spans="1:1">
      <c r="A45" s="5"/>
    </row>
    <row r="46" spans="1:1">
      <c r="A46" s="5"/>
    </row>
    <row r="47" spans="1:1">
      <c r="A47" s="5"/>
    </row>
    <row r="48" spans="1:1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5"/>
    </row>
    <row r="79" spans="1:1">
      <c r="A79" s="5"/>
    </row>
    <row r="80" spans="1:1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  <row r="97" spans="1:1">
      <c r="A97" s="5"/>
    </row>
    <row r="98" spans="1:1">
      <c r="A98" s="5"/>
    </row>
    <row r="99" spans="1:1">
      <c r="A99" s="5"/>
    </row>
  </sheetData>
  <autoFilter ref="A1:A30">
    <sortState ref="A2:A32">
      <sortCondition ref="A1:A3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145"/>
  <sheetViews>
    <sheetView topLeftCell="U1" workbookViewId="0">
      <selection activeCell="F5" sqref="F5"/>
    </sheetView>
  </sheetViews>
  <sheetFormatPr defaultRowHeight="15"/>
  <cols>
    <col min="1" max="1" width="17" style="7" customWidth="1"/>
    <col min="2" max="2" width="22.28515625" style="7" customWidth="1"/>
    <col min="3" max="7" width="9.7109375" style="7" customWidth="1"/>
    <col min="8" max="8" width="5.28515625" customWidth="1"/>
    <col min="9" max="9" width="16" customWidth="1"/>
    <col min="10" max="10" width="23.28515625" customWidth="1"/>
    <col min="11" max="15" width="9.28515625" customWidth="1"/>
    <col min="16" max="16" width="4.42578125" customWidth="1"/>
    <col min="17" max="17" width="16.28515625" customWidth="1"/>
    <col min="18" max="18" width="20.7109375" customWidth="1"/>
    <col min="19" max="23" width="9.7109375" customWidth="1"/>
    <col min="24" max="24" width="4.28515625" customWidth="1"/>
    <col min="25" max="25" width="16.7109375" customWidth="1"/>
    <col min="26" max="26" width="21.42578125" customWidth="1"/>
  </cols>
  <sheetData>
    <row r="1" spans="1:31" ht="45" customHeight="1" thickBot="1">
      <c r="A1" s="49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45" customHeight="1">
      <c r="A2" s="51" t="s">
        <v>0</v>
      </c>
      <c r="B2" s="52"/>
      <c r="C2" s="52"/>
      <c r="D2" s="52"/>
      <c r="E2" s="52"/>
      <c r="F2" s="52"/>
      <c r="G2" s="53"/>
      <c r="I2" s="54" t="s">
        <v>15</v>
      </c>
      <c r="J2" s="55"/>
      <c r="K2" s="55"/>
      <c r="L2" s="55"/>
      <c r="M2" s="55"/>
      <c r="N2" s="55"/>
      <c r="O2" s="56"/>
      <c r="Q2" s="54" t="s">
        <v>16</v>
      </c>
      <c r="R2" s="55"/>
      <c r="S2" s="55"/>
      <c r="T2" s="55"/>
      <c r="U2" s="55"/>
      <c r="V2" s="55"/>
      <c r="W2" s="56"/>
      <c r="Y2" s="54" t="s">
        <v>43</v>
      </c>
      <c r="Z2" s="55"/>
      <c r="AA2" s="55"/>
      <c r="AB2" s="55"/>
      <c r="AC2" s="55"/>
      <c r="AD2" s="55"/>
      <c r="AE2" s="56"/>
    </row>
    <row r="3" spans="1:31" s="3" customFormat="1" ht="28.5" customHeight="1">
      <c r="A3" s="13" t="s">
        <v>14</v>
      </c>
      <c r="B3" s="8" t="s">
        <v>9</v>
      </c>
      <c r="C3" s="9" t="s">
        <v>1</v>
      </c>
      <c r="D3" s="9" t="s">
        <v>2</v>
      </c>
      <c r="E3" s="9" t="s">
        <v>3</v>
      </c>
      <c r="F3" s="9" t="s">
        <v>4</v>
      </c>
      <c r="G3" s="14" t="s">
        <v>5</v>
      </c>
      <c r="I3" s="13" t="s">
        <v>14</v>
      </c>
      <c r="J3" s="8" t="s">
        <v>9</v>
      </c>
      <c r="K3" s="9" t="s">
        <v>1</v>
      </c>
      <c r="L3" s="9" t="s">
        <v>2</v>
      </c>
      <c r="M3" s="9" t="s">
        <v>3</v>
      </c>
      <c r="N3" s="9" t="s">
        <v>4</v>
      </c>
      <c r="O3" s="14" t="s">
        <v>5</v>
      </c>
      <c r="Q3" s="13" t="s">
        <v>14</v>
      </c>
      <c r="R3" s="8" t="s">
        <v>9</v>
      </c>
      <c r="S3" s="9" t="s">
        <v>1</v>
      </c>
      <c r="T3" s="9" t="s">
        <v>2</v>
      </c>
      <c r="U3" s="9" t="s">
        <v>3</v>
      </c>
      <c r="V3" s="9" t="s">
        <v>4</v>
      </c>
      <c r="W3" s="14" t="s">
        <v>5</v>
      </c>
      <c r="Y3" s="13" t="s">
        <v>14</v>
      </c>
      <c r="Z3" s="8" t="s">
        <v>9</v>
      </c>
      <c r="AA3" s="9" t="s">
        <v>1</v>
      </c>
      <c r="AB3" s="9" t="s">
        <v>2</v>
      </c>
      <c r="AC3" s="9" t="s">
        <v>3</v>
      </c>
      <c r="AD3" s="9" t="s">
        <v>4</v>
      </c>
      <c r="AE3" s="14" t="s">
        <v>5</v>
      </c>
    </row>
    <row r="4" spans="1:31" ht="15.75" customHeight="1">
      <c r="A4" s="15">
        <f t="shared" ref="A4:A48" si="0">IF(G4=0,"",RANK($G4,$G$4:$G$48,0))</f>
        <v>1</v>
      </c>
      <c r="B4" s="2" t="s">
        <v>39</v>
      </c>
      <c r="C4" s="2">
        <v>3</v>
      </c>
      <c r="D4" s="2"/>
      <c r="E4" s="2">
        <v>6</v>
      </c>
      <c r="F4" s="2">
        <v>7</v>
      </c>
      <c r="G4" s="16">
        <f t="shared" ref="G4:G48" si="1">SUM(C4:F4)</f>
        <v>16</v>
      </c>
      <c r="I4" s="20">
        <f t="shared" ref="I4:I48" si="2">IF(O4=0,"",RANK($O4,$O$4:$O$48,0))</f>
        <v>1</v>
      </c>
      <c r="J4" s="2" t="s">
        <v>42</v>
      </c>
      <c r="K4" s="2">
        <v>5</v>
      </c>
      <c r="L4" s="2">
        <v>3</v>
      </c>
      <c r="M4" s="2">
        <v>2</v>
      </c>
      <c r="N4" s="2">
        <v>7</v>
      </c>
      <c r="O4" s="16">
        <f t="shared" ref="O4:O47" si="3">SUM(K4:N4)</f>
        <v>17</v>
      </c>
      <c r="Q4" s="20">
        <f t="shared" ref="Q4:Q48" si="4">IF(W4=0,"",RANK($W4,$W$4:$W$48,0))</f>
        <v>1</v>
      </c>
      <c r="R4" s="2" t="s">
        <v>39</v>
      </c>
      <c r="S4" s="2">
        <v>1</v>
      </c>
      <c r="T4" s="2">
        <v>9</v>
      </c>
      <c r="U4" s="2">
        <v>6</v>
      </c>
      <c r="V4" s="2">
        <v>3</v>
      </c>
      <c r="W4" s="16">
        <f t="shared" ref="W4:W46" si="5">SUM(S4:V4)</f>
        <v>19</v>
      </c>
      <c r="Y4" s="15">
        <f t="shared" ref="Y4:Y48" si="6">IF(AE4=0,"",RANK($AE4,$AE$4:$AE$48,0))</f>
        <v>1</v>
      </c>
      <c r="Z4" s="2" t="s">
        <v>38</v>
      </c>
      <c r="AA4" s="2">
        <v>4</v>
      </c>
      <c r="AB4" s="2">
        <v>1</v>
      </c>
      <c r="AC4" s="2">
        <v>3</v>
      </c>
      <c r="AD4" s="2">
        <v>5</v>
      </c>
      <c r="AE4" s="16">
        <f t="shared" ref="AE4:AE48" si="7">SUM(AA4:AD4)</f>
        <v>13</v>
      </c>
    </row>
    <row r="5" spans="1:31" ht="15.75" customHeight="1">
      <c r="A5" s="15">
        <f t="shared" si="0"/>
        <v>2</v>
      </c>
      <c r="B5" s="2" t="s">
        <v>42</v>
      </c>
      <c r="C5" s="2">
        <v>2</v>
      </c>
      <c r="D5" s="2">
        <v>6</v>
      </c>
      <c r="E5" s="2">
        <v>3</v>
      </c>
      <c r="F5" s="2">
        <v>1</v>
      </c>
      <c r="G5" s="16">
        <f t="shared" si="1"/>
        <v>12</v>
      </c>
      <c r="I5" s="20">
        <f t="shared" si="2"/>
        <v>2</v>
      </c>
      <c r="J5" s="2" t="s">
        <v>39</v>
      </c>
      <c r="K5" s="2">
        <v>3</v>
      </c>
      <c r="L5" s="2">
        <v>3</v>
      </c>
      <c r="M5" s="2">
        <v>4</v>
      </c>
      <c r="N5" s="2">
        <v>1</v>
      </c>
      <c r="O5" s="16">
        <f t="shared" si="3"/>
        <v>11</v>
      </c>
      <c r="Q5" s="20">
        <f t="shared" si="4"/>
        <v>2</v>
      </c>
      <c r="R5" s="2" t="s">
        <v>42</v>
      </c>
      <c r="S5" s="2">
        <v>5</v>
      </c>
      <c r="T5" s="2"/>
      <c r="U5" s="2">
        <v>5</v>
      </c>
      <c r="V5" s="2">
        <v>1</v>
      </c>
      <c r="W5" s="16">
        <f t="shared" si="5"/>
        <v>11</v>
      </c>
      <c r="Y5" s="15">
        <f t="shared" si="6"/>
        <v>2</v>
      </c>
      <c r="Z5" s="2" t="s">
        <v>32</v>
      </c>
      <c r="AA5" s="2"/>
      <c r="AB5" s="2">
        <v>3</v>
      </c>
      <c r="AC5" s="2">
        <v>3</v>
      </c>
      <c r="AD5" s="2">
        <v>4</v>
      </c>
      <c r="AE5" s="16">
        <f t="shared" si="7"/>
        <v>10</v>
      </c>
    </row>
    <row r="6" spans="1:31" ht="15.75" customHeight="1">
      <c r="A6" s="15">
        <f t="shared" si="0"/>
        <v>3</v>
      </c>
      <c r="B6" s="2" t="s">
        <v>32</v>
      </c>
      <c r="C6" s="2"/>
      <c r="D6" s="2">
        <v>1</v>
      </c>
      <c r="E6" s="2">
        <v>1</v>
      </c>
      <c r="F6" s="2">
        <v>7</v>
      </c>
      <c r="G6" s="16">
        <f t="shared" si="1"/>
        <v>9</v>
      </c>
      <c r="I6" s="20">
        <f t="shared" si="2"/>
        <v>3</v>
      </c>
      <c r="J6" s="2" t="s">
        <v>34</v>
      </c>
      <c r="K6" s="2">
        <v>1</v>
      </c>
      <c r="L6" s="2">
        <v>2</v>
      </c>
      <c r="M6" s="2"/>
      <c r="N6" s="2">
        <v>3</v>
      </c>
      <c r="O6" s="16">
        <f t="shared" si="3"/>
        <v>6</v>
      </c>
      <c r="Q6" s="20">
        <f t="shared" si="4"/>
        <v>3</v>
      </c>
      <c r="R6" s="2" t="s">
        <v>28</v>
      </c>
      <c r="S6" s="2">
        <v>3</v>
      </c>
      <c r="T6" s="2"/>
      <c r="U6" s="2">
        <v>4</v>
      </c>
      <c r="V6" s="2"/>
      <c r="W6" s="16">
        <f t="shared" si="5"/>
        <v>7</v>
      </c>
      <c r="Y6" s="15">
        <f t="shared" si="6"/>
        <v>3</v>
      </c>
      <c r="Z6" s="2" t="s">
        <v>42</v>
      </c>
      <c r="AA6" s="2">
        <v>2</v>
      </c>
      <c r="AB6" s="2">
        <v>2</v>
      </c>
      <c r="AC6" s="2">
        <v>2</v>
      </c>
      <c r="AD6" s="2">
        <v>2</v>
      </c>
      <c r="AE6" s="16">
        <f t="shared" si="7"/>
        <v>8</v>
      </c>
    </row>
    <row r="7" spans="1:31" ht="15.75" customHeight="1">
      <c r="A7" s="15">
        <f t="shared" si="0"/>
        <v>4</v>
      </c>
      <c r="B7" s="2" t="s">
        <v>18</v>
      </c>
      <c r="C7" s="2">
        <v>1</v>
      </c>
      <c r="D7" s="2">
        <v>5</v>
      </c>
      <c r="E7" s="2">
        <v>1</v>
      </c>
      <c r="F7" s="2"/>
      <c r="G7" s="16">
        <f t="shared" si="1"/>
        <v>7</v>
      </c>
      <c r="I7" s="20">
        <f t="shared" si="2"/>
        <v>4</v>
      </c>
      <c r="J7" s="2" t="s">
        <v>18</v>
      </c>
      <c r="K7" s="2">
        <v>2</v>
      </c>
      <c r="L7" s="2"/>
      <c r="M7" s="2">
        <v>1</v>
      </c>
      <c r="N7" s="2">
        <v>2</v>
      </c>
      <c r="O7" s="16">
        <f t="shared" si="3"/>
        <v>5</v>
      </c>
      <c r="Q7" s="20">
        <f t="shared" si="4"/>
        <v>3</v>
      </c>
      <c r="R7" s="2" t="s">
        <v>37</v>
      </c>
      <c r="S7" s="2">
        <v>2</v>
      </c>
      <c r="T7" s="2">
        <v>4</v>
      </c>
      <c r="U7" s="2"/>
      <c r="V7" s="2">
        <v>1</v>
      </c>
      <c r="W7" s="16">
        <f t="shared" si="5"/>
        <v>7</v>
      </c>
      <c r="Y7" s="15">
        <f t="shared" si="6"/>
        <v>4</v>
      </c>
      <c r="Z7" s="2" t="s">
        <v>34</v>
      </c>
      <c r="AA7" s="2">
        <v>2</v>
      </c>
      <c r="AB7" s="2">
        <v>2</v>
      </c>
      <c r="AC7" s="2">
        <v>2</v>
      </c>
      <c r="AD7" s="2">
        <v>1</v>
      </c>
      <c r="AE7" s="16">
        <f t="shared" si="7"/>
        <v>7</v>
      </c>
    </row>
    <row r="8" spans="1:31" ht="15" customHeight="1">
      <c r="A8" s="15">
        <f t="shared" si="0"/>
        <v>5</v>
      </c>
      <c r="B8" s="2" t="s">
        <v>8</v>
      </c>
      <c r="C8" s="2">
        <v>2</v>
      </c>
      <c r="D8" s="2"/>
      <c r="E8" s="2">
        <v>3</v>
      </c>
      <c r="F8" s="2"/>
      <c r="G8" s="16">
        <f t="shared" si="1"/>
        <v>5</v>
      </c>
      <c r="I8" s="20">
        <f t="shared" si="2"/>
        <v>5</v>
      </c>
      <c r="J8" s="2" t="s">
        <v>28</v>
      </c>
      <c r="K8" s="2"/>
      <c r="L8" s="2"/>
      <c r="M8" s="2">
        <v>4</v>
      </c>
      <c r="N8" s="2"/>
      <c r="O8" s="16">
        <f t="shared" si="3"/>
        <v>4</v>
      </c>
      <c r="Q8" s="20">
        <f t="shared" si="4"/>
        <v>5</v>
      </c>
      <c r="R8" s="2" t="s">
        <v>18</v>
      </c>
      <c r="S8" s="2"/>
      <c r="T8" s="2"/>
      <c r="U8" s="2">
        <v>1</v>
      </c>
      <c r="V8" s="2">
        <v>5</v>
      </c>
      <c r="W8" s="16">
        <f t="shared" si="5"/>
        <v>6</v>
      </c>
      <c r="Y8" s="15">
        <f t="shared" si="6"/>
        <v>5</v>
      </c>
      <c r="Z8" s="2" t="s">
        <v>8</v>
      </c>
      <c r="AA8" s="2">
        <v>1</v>
      </c>
      <c r="AB8" s="2">
        <v>3</v>
      </c>
      <c r="AC8" s="2">
        <v>1</v>
      </c>
      <c r="AD8" s="2"/>
      <c r="AE8" s="16">
        <f t="shared" si="7"/>
        <v>5</v>
      </c>
    </row>
    <row r="9" spans="1:31">
      <c r="A9" s="15">
        <f t="shared" si="0"/>
        <v>6</v>
      </c>
      <c r="B9" s="2" t="s">
        <v>36</v>
      </c>
      <c r="C9" s="2">
        <v>1</v>
      </c>
      <c r="D9" s="2">
        <v>3</v>
      </c>
      <c r="E9" s="2"/>
      <c r="F9" s="2"/>
      <c r="G9" s="16">
        <f t="shared" si="1"/>
        <v>4</v>
      </c>
      <c r="I9" s="20">
        <f t="shared" si="2"/>
        <v>6</v>
      </c>
      <c r="J9" s="2" t="s">
        <v>20</v>
      </c>
      <c r="K9" s="2"/>
      <c r="L9" s="2">
        <v>3</v>
      </c>
      <c r="M9" s="2"/>
      <c r="N9" s="2"/>
      <c r="O9" s="16">
        <f t="shared" si="3"/>
        <v>3</v>
      </c>
      <c r="Q9" s="20">
        <f t="shared" si="4"/>
        <v>6</v>
      </c>
      <c r="R9" s="2" t="s">
        <v>61</v>
      </c>
      <c r="S9" s="2"/>
      <c r="T9" s="2">
        <v>3</v>
      </c>
      <c r="U9" s="2"/>
      <c r="V9" s="2"/>
      <c r="W9" s="16">
        <f t="shared" si="5"/>
        <v>3</v>
      </c>
      <c r="Y9" s="15">
        <f t="shared" si="6"/>
        <v>5</v>
      </c>
      <c r="Z9" s="2" t="s">
        <v>20</v>
      </c>
      <c r="AA9" s="2"/>
      <c r="AB9" s="2"/>
      <c r="AC9" s="2">
        <v>4</v>
      </c>
      <c r="AD9" s="2">
        <v>1</v>
      </c>
      <c r="AE9" s="16">
        <f t="shared" si="7"/>
        <v>5</v>
      </c>
    </row>
    <row r="10" spans="1:31">
      <c r="A10" s="15">
        <f t="shared" si="0"/>
        <v>6</v>
      </c>
      <c r="B10" s="2" t="s">
        <v>41</v>
      </c>
      <c r="C10" s="2">
        <v>3</v>
      </c>
      <c r="D10" s="2"/>
      <c r="E10" s="2">
        <v>1</v>
      </c>
      <c r="F10" s="2"/>
      <c r="G10" s="16">
        <f t="shared" si="1"/>
        <v>4</v>
      </c>
      <c r="I10" s="20">
        <f t="shared" si="2"/>
        <v>6</v>
      </c>
      <c r="J10" s="2" t="s">
        <v>38</v>
      </c>
      <c r="K10" s="2">
        <v>1</v>
      </c>
      <c r="L10" s="2">
        <v>1</v>
      </c>
      <c r="M10" s="2">
        <v>1</v>
      </c>
      <c r="N10" s="2"/>
      <c r="O10" s="16">
        <f t="shared" si="3"/>
        <v>3</v>
      </c>
      <c r="Q10" s="20">
        <f t="shared" si="4"/>
        <v>6</v>
      </c>
      <c r="R10" s="2" t="s">
        <v>38</v>
      </c>
      <c r="S10" s="2">
        <v>2</v>
      </c>
      <c r="T10" s="2"/>
      <c r="U10" s="2">
        <v>1</v>
      </c>
      <c r="V10" s="2"/>
      <c r="W10" s="16">
        <f t="shared" si="5"/>
        <v>3</v>
      </c>
      <c r="Y10" s="15">
        <f t="shared" si="6"/>
        <v>5</v>
      </c>
      <c r="Z10" s="2" t="s">
        <v>18</v>
      </c>
      <c r="AA10" s="2">
        <v>1</v>
      </c>
      <c r="AB10" s="2">
        <v>2</v>
      </c>
      <c r="AC10" s="2"/>
      <c r="AD10" s="2">
        <v>2</v>
      </c>
      <c r="AE10" s="16">
        <f t="shared" si="7"/>
        <v>5</v>
      </c>
    </row>
    <row r="11" spans="1:31">
      <c r="A11" s="15">
        <f t="shared" si="0"/>
        <v>8</v>
      </c>
      <c r="B11" s="44" t="s">
        <v>20</v>
      </c>
      <c r="C11" s="2"/>
      <c r="D11" s="2"/>
      <c r="E11" s="2">
        <v>2</v>
      </c>
      <c r="F11" s="2"/>
      <c r="G11" s="16">
        <f t="shared" si="1"/>
        <v>2</v>
      </c>
      <c r="I11" s="20">
        <f t="shared" si="2"/>
        <v>6</v>
      </c>
      <c r="J11" s="2" t="s">
        <v>8</v>
      </c>
      <c r="K11" s="2"/>
      <c r="L11" s="2"/>
      <c r="M11" s="2">
        <v>3</v>
      </c>
      <c r="N11" s="2"/>
      <c r="O11" s="16">
        <f t="shared" si="3"/>
        <v>3</v>
      </c>
      <c r="Q11" s="20">
        <f t="shared" si="4"/>
        <v>6</v>
      </c>
      <c r="R11" s="2" t="s">
        <v>31</v>
      </c>
      <c r="S11" s="2"/>
      <c r="T11" s="2">
        <v>1</v>
      </c>
      <c r="U11" s="2">
        <v>1</v>
      </c>
      <c r="V11" s="2">
        <v>1</v>
      </c>
      <c r="W11" s="16">
        <f t="shared" si="5"/>
        <v>3</v>
      </c>
      <c r="Y11" s="15">
        <f t="shared" si="6"/>
        <v>8</v>
      </c>
      <c r="Z11" s="2" t="s">
        <v>39</v>
      </c>
      <c r="AA11" s="2">
        <v>1</v>
      </c>
      <c r="AB11" s="2">
        <v>2</v>
      </c>
      <c r="AC11" s="2"/>
      <c r="AD11" s="2"/>
      <c r="AE11" s="16">
        <f t="shared" si="7"/>
        <v>3</v>
      </c>
    </row>
    <row r="12" spans="1:31">
      <c r="A12" s="15">
        <f t="shared" si="0"/>
        <v>9</v>
      </c>
      <c r="B12" s="2" t="s">
        <v>31</v>
      </c>
      <c r="C12" s="2">
        <v>1</v>
      </c>
      <c r="D12" s="2"/>
      <c r="E12" s="2"/>
      <c r="F12" s="2"/>
      <c r="G12" s="16">
        <f t="shared" si="1"/>
        <v>1</v>
      </c>
      <c r="I12" s="20">
        <f t="shared" si="2"/>
        <v>6</v>
      </c>
      <c r="J12" s="2" t="s">
        <v>27</v>
      </c>
      <c r="K12" s="2"/>
      <c r="L12" s="2"/>
      <c r="M12" s="2">
        <v>1</v>
      </c>
      <c r="N12" s="2">
        <v>2</v>
      </c>
      <c r="O12" s="16">
        <f t="shared" si="3"/>
        <v>3</v>
      </c>
      <c r="Q12" s="20">
        <f t="shared" si="4"/>
        <v>9</v>
      </c>
      <c r="R12" s="2" t="s">
        <v>36</v>
      </c>
      <c r="S12" s="2">
        <v>2</v>
      </c>
      <c r="T12" s="2"/>
      <c r="U12" s="2"/>
      <c r="V12" s="2"/>
      <c r="W12" s="16">
        <f t="shared" si="5"/>
        <v>2</v>
      </c>
      <c r="Y12" s="15">
        <f t="shared" si="6"/>
        <v>8</v>
      </c>
      <c r="Z12" s="2" t="s">
        <v>24</v>
      </c>
      <c r="AA12" s="2"/>
      <c r="AB12" s="2"/>
      <c r="AC12" s="2">
        <v>3</v>
      </c>
      <c r="AD12" s="2"/>
      <c r="AE12" s="16">
        <f t="shared" si="7"/>
        <v>3</v>
      </c>
    </row>
    <row r="13" spans="1:31">
      <c r="A13" s="15">
        <f t="shared" si="0"/>
        <v>9</v>
      </c>
      <c r="B13" s="2" t="s">
        <v>61</v>
      </c>
      <c r="C13" s="2"/>
      <c r="D13" s="2">
        <v>1</v>
      </c>
      <c r="E13" s="2"/>
      <c r="F13" s="2"/>
      <c r="G13" s="16">
        <f t="shared" si="1"/>
        <v>1</v>
      </c>
      <c r="I13" s="20">
        <f t="shared" si="2"/>
        <v>10</v>
      </c>
      <c r="J13" s="2" t="s">
        <v>41</v>
      </c>
      <c r="K13" s="2">
        <v>2</v>
      </c>
      <c r="L13" s="2"/>
      <c r="M13" s="2"/>
      <c r="N13" s="2"/>
      <c r="O13" s="16">
        <f t="shared" si="3"/>
        <v>2</v>
      </c>
      <c r="Q13" s="20">
        <f t="shared" si="4"/>
        <v>9</v>
      </c>
      <c r="R13" s="2" t="s">
        <v>41</v>
      </c>
      <c r="S13" s="2"/>
      <c r="T13" s="2">
        <v>1</v>
      </c>
      <c r="U13" s="2">
        <v>1</v>
      </c>
      <c r="V13" s="2"/>
      <c r="W13" s="16">
        <f t="shared" si="5"/>
        <v>2</v>
      </c>
      <c r="Y13" s="15">
        <f t="shared" si="6"/>
        <v>8</v>
      </c>
      <c r="Z13" s="2" t="s">
        <v>31</v>
      </c>
      <c r="AA13" s="2"/>
      <c r="AB13" s="2">
        <v>2</v>
      </c>
      <c r="AC13" s="2"/>
      <c r="AD13" s="2">
        <v>1</v>
      </c>
      <c r="AE13" s="16">
        <f t="shared" si="7"/>
        <v>3</v>
      </c>
    </row>
    <row r="14" spans="1:31">
      <c r="A14" s="15">
        <f t="shared" si="0"/>
        <v>9</v>
      </c>
      <c r="B14" s="2" t="s">
        <v>35</v>
      </c>
      <c r="C14" s="2"/>
      <c r="D14" s="2">
        <v>1</v>
      </c>
      <c r="E14" s="2"/>
      <c r="F14" s="2"/>
      <c r="G14" s="16">
        <f t="shared" si="1"/>
        <v>1</v>
      </c>
      <c r="I14" s="20">
        <f t="shared" si="2"/>
        <v>10</v>
      </c>
      <c r="J14" s="2" t="s">
        <v>37</v>
      </c>
      <c r="K14" s="2"/>
      <c r="L14" s="2">
        <v>2</v>
      </c>
      <c r="M14" s="2"/>
      <c r="N14" s="2"/>
      <c r="O14" s="16">
        <f t="shared" si="3"/>
        <v>2</v>
      </c>
      <c r="Q14" s="20">
        <f t="shared" si="4"/>
        <v>9</v>
      </c>
      <c r="R14" s="2" t="s">
        <v>8</v>
      </c>
      <c r="S14" s="2"/>
      <c r="T14" s="2">
        <v>1</v>
      </c>
      <c r="U14" s="2"/>
      <c r="V14" s="2">
        <v>1</v>
      </c>
      <c r="W14" s="16">
        <f t="shared" si="5"/>
        <v>2</v>
      </c>
      <c r="Y14" s="15">
        <f t="shared" si="6"/>
        <v>8</v>
      </c>
      <c r="Z14" s="2" t="s">
        <v>41</v>
      </c>
      <c r="AA14" s="2"/>
      <c r="AB14" s="2">
        <v>1</v>
      </c>
      <c r="AC14" s="2"/>
      <c r="AD14" s="2">
        <v>2</v>
      </c>
      <c r="AE14" s="16">
        <f t="shared" si="7"/>
        <v>3</v>
      </c>
    </row>
    <row r="15" spans="1:31">
      <c r="A15" s="15">
        <f t="shared" si="0"/>
        <v>9</v>
      </c>
      <c r="B15" s="2" t="s">
        <v>19</v>
      </c>
      <c r="C15" s="2"/>
      <c r="D15" s="2">
        <v>1</v>
      </c>
      <c r="E15" s="2"/>
      <c r="F15" s="2"/>
      <c r="G15" s="16">
        <f t="shared" si="1"/>
        <v>1</v>
      </c>
      <c r="I15" s="20">
        <f t="shared" si="2"/>
        <v>10</v>
      </c>
      <c r="J15" s="2" t="s">
        <v>24</v>
      </c>
      <c r="K15" s="2"/>
      <c r="L15" s="2"/>
      <c r="M15" s="2">
        <v>2</v>
      </c>
      <c r="N15" s="2"/>
      <c r="O15" s="16">
        <f t="shared" si="3"/>
        <v>2</v>
      </c>
      <c r="Q15" s="20">
        <f t="shared" si="4"/>
        <v>9</v>
      </c>
      <c r="R15" s="2" t="s">
        <v>20</v>
      </c>
      <c r="S15" s="2"/>
      <c r="T15" s="2"/>
      <c r="U15" s="2"/>
      <c r="V15" s="2">
        <v>2</v>
      </c>
      <c r="W15" s="16">
        <f t="shared" si="5"/>
        <v>2</v>
      </c>
      <c r="Y15" s="15">
        <f t="shared" si="6"/>
        <v>12</v>
      </c>
      <c r="Z15" s="2" t="s">
        <v>19</v>
      </c>
      <c r="AA15" s="2">
        <v>1</v>
      </c>
      <c r="AB15" s="2"/>
      <c r="AC15" s="2"/>
      <c r="AD15" s="2"/>
      <c r="AE15" s="16">
        <f t="shared" si="7"/>
        <v>1</v>
      </c>
    </row>
    <row r="16" spans="1:31">
      <c r="A16" s="15">
        <f t="shared" si="0"/>
        <v>9</v>
      </c>
      <c r="B16" s="2" t="s">
        <v>24</v>
      </c>
      <c r="C16" s="2"/>
      <c r="D16" s="2"/>
      <c r="E16" s="2">
        <v>1</v>
      </c>
      <c r="F16" s="2"/>
      <c r="G16" s="16">
        <f t="shared" si="1"/>
        <v>1</v>
      </c>
      <c r="I16" s="20">
        <f t="shared" si="2"/>
        <v>10</v>
      </c>
      <c r="J16" s="2" t="s">
        <v>32</v>
      </c>
      <c r="K16" s="2"/>
      <c r="L16" s="2">
        <v>1</v>
      </c>
      <c r="M16" s="2"/>
      <c r="N16" s="2">
        <v>1</v>
      </c>
      <c r="O16" s="16">
        <f t="shared" si="3"/>
        <v>2</v>
      </c>
      <c r="Q16" s="20">
        <f t="shared" si="4"/>
        <v>9</v>
      </c>
      <c r="R16" s="2" t="s">
        <v>66</v>
      </c>
      <c r="S16" s="2"/>
      <c r="T16" s="2"/>
      <c r="U16" s="2"/>
      <c r="V16" s="2">
        <v>2</v>
      </c>
      <c r="W16" s="16">
        <f t="shared" si="5"/>
        <v>2</v>
      </c>
      <c r="Y16" s="15">
        <f t="shared" si="6"/>
        <v>12</v>
      </c>
      <c r="Z16" s="2" t="s">
        <v>52</v>
      </c>
      <c r="AA16" s="2"/>
      <c r="AB16" s="2"/>
      <c r="AC16" s="2">
        <v>1</v>
      </c>
      <c r="AD16" s="2"/>
      <c r="AE16" s="16">
        <f t="shared" si="7"/>
        <v>1</v>
      </c>
    </row>
    <row r="17" spans="1:31">
      <c r="A17" s="15">
        <f t="shared" si="0"/>
        <v>9</v>
      </c>
      <c r="B17" s="2" t="s">
        <v>28</v>
      </c>
      <c r="C17" s="2"/>
      <c r="D17" s="2"/>
      <c r="E17" s="2">
        <v>1</v>
      </c>
      <c r="F17" s="2"/>
      <c r="G17" s="16">
        <f t="shared" si="1"/>
        <v>1</v>
      </c>
      <c r="I17" s="20">
        <f t="shared" si="2"/>
        <v>14</v>
      </c>
      <c r="J17" s="2" t="s">
        <v>36</v>
      </c>
      <c r="K17" s="2">
        <v>1</v>
      </c>
      <c r="L17" s="2"/>
      <c r="M17" s="2"/>
      <c r="N17" s="2"/>
      <c r="O17" s="16">
        <f t="shared" si="3"/>
        <v>1</v>
      </c>
      <c r="Q17" s="20">
        <f t="shared" si="4"/>
        <v>14</v>
      </c>
      <c r="R17" s="2" t="s">
        <v>34</v>
      </c>
      <c r="S17" s="2"/>
      <c r="T17" s="2"/>
      <c r="U17" s="2"/>
      <c r="V17" s="2">
        <v>1</v>
      </c>
      <c r="W17" s="16">
        <f t="shared" si="5"/>
        <v>1</v>
      </c>
      <c r="Y17" s="15" t="str">
        <f t="shared" si="6"/>
        <v/>
      </c>
      <c r="Z17" s="2"/>
      <c r="AA17" s="2"/>
      <c r="AB17" s="2"/>
      <c r="AC17" s="2"/>
      <c r="AD17" s="2"/>
      <c r="AE17" s="16">
        <f t="shared" si="7"/>
        <v>0</v>
      </c>
    </row>
    <row r="18" spans="1:31">
      <c r="A18" s="15">
        <f t="shared" si="0"/>
        <v>9</v>
      </c>
      <c r="B18" s="2" t="s">
        <v>34</v>
      </c>
      <c r="C18" s="2"/>
      <c r="D18" s="2"/>
      <c r="E18" s="2"/>
      <c r="F18" s="2">
        <v>1</v>
      </c>
      <c r="G18" s="16">
        <f t="shared" si="1"/>
        <v>1</v>
      </c>
      <c r="I18" s="20">
        <f t="shared" si="2"/>
        <v>14</v>
      </c>
      <c r="J18" s="2" t="s">
        <v>35</v>
      </c>
      <c r="K18" s="2"/>
      <c r="L18" s="2">
        <v>1</v>
      </c>
      <c r="M18" s="2"/>
      <c r="N18" s="2"/>
      <c r="O18" s="16">
        <f t="shared" si="3"/>
        <v>1</v>
      </c>
      <c r="Q18" s="20">
        <f t="shared" si="4"/>
        <v>14</v>
      </c>
      <c r="R18" s="2" t="s">
        <v>27</v>
      </c>
      <c r="S18" s="2"/>
      <c r="T18" s="2"/>
      <c r="U18" s="2"/>
      <c r="V18" s="2">
        <v>1</v>
      </c>
      <c r="W18" s="16">
        <f t="shared" si="5"/>
        <v>1</v>
      </c>
      <c r="Y18" s="15" t="str">
        <f t="shared" si="6"/>
        <v/>
      </c>
      <c r="Z18" s="2"/>
      <c r="AA18" s="2"/>
      <c r="AB18" s="2"/>
      <c r="AC18" s="2"/>
      <c r="AD18" s="2"/>
      <c r="AE18" s="16">
        <f t="shared" si="7"/>
        <v>0</v>
      </c>
    </row>
    <row r="19" spans="1:31">
      <c r="A19" s="15">
        <f t="shared" si="0"/>
        <v>9</v>
      </c>
      <c r="B19" s="2" t="s">
        <v>68</v>
      </c>
      <c r="C19" s="2"/>
      <c r="D19" s="2"/>
      <c r="E19" s="2"/>
      <c r="F19" s="2">
        <v>1</v>
      </c>
      <c r="G19" s="16">
        <f t="shared" si="1"/>
        <v>1</v>
      </c>
      <c r="I19" s="20">
        <f t="shared" si="2"/>
        <v>14</v>
      </c>
      <c r="J19" s="2" t="s">
        <v>31</v>
      </c>
      <c r="K19" s="2"/>
      <c r="L19" s="2">
        <v>1</v>
      </c>
      <c r="M19" s="2"/>
      <c r="N19" s="2"/>
      <c r="O19" s="16">
        <f t="shared" si="3"/>
        <v>1</v>
      </c>
      <c r="Q19" s="20" t="str">
        <f t="shared" si="4"/>
        <v/>
      </c>
      <c r="R19" s="2"/>
      <c r="S19" s="2"/>
      <c r="T19" s="2"/>
      <c r="U19" s="2"/>
      <c r="V19" s="2"/>
      <c r="W19" s="16">
        <f t="shared" si="5"/>
        <v>0</v>
      </c>
      <c r="Y19" s="15" t="str">
        <f t="shared" si="6"/>
        <v/>
      </c>
      <c r="Z19" s="2" t="s">
        <v>35</v>
      </c>
      <c r="AA19" s="2"/>
      <c r="AB19" s="2"/>
      <c r="AC19" s="2"/>
      <c r="AD19" s="2"/>
      <c r="AE19" s="16">
        <f t="shared" si="7"/>
        <v>0</v>
      </c>
    </row>
    <row r="20" spans="1:31">
      <c r="A20" s="15" t="str">
        <f t="shared" si="0"/>
        <v/>
      </c>
      <c r="B20" s="43"/>
      <c r="C20" s="2"/>
      <c r="D20" s="2"/>
      <c r="E20" s="2"/>
      <c r="F20" s="2"/>
      <c r="G20" s="16">
        <f t="shared" si="1"/>
        <v>0</v>
      </c>
      <c r="I20" s="20">
        <f t="shared" si="2"/>
        <v>14</v>
      </c>
      <c r="J20" s="2" t="s">
        <v>30</v>
      </c>
      <c r="K20" s="2"/>
      <c r="L20" s="2">
        <v>1</v>
      </c>
      <c r="M20" s="2"/>
      <c r="N20" s="2"/>
      <c r="O20" s="16">
        <f t="shared" si="3"/>
        <v>1</v>
      </c>
      <c r="Q20" s="20" t="str">
        <f t="shared" si="4"/>
        <v/>
      </c>
      <c r="R20" s="2"/>
      <c r="S20" s="2"/>
      <c r="T20" s="2"/>
      <c r="U20" s="2"/>
      <c r="V20" s="2"/>
      <c r="W20" s="16">
        <f t="shared" si="5"/>
        <v>0</v>
      </c>
      <c r="Y20" s="15" t="str">
        <f t="shared" si="6"/>
        <v/>
      </c>
      <c r="Z20" s="2" t="s">
        <v>36</v>
      </c>
      <c r="AA20" s="2"/>
      <c r="AB20" s="2"/>
      <c r="AC20" s="2"/>
      <c r="AD20" s="2"/>
      <c r="AE20" s="16">
        <f t="shared" si="7"/>
        <v>0</v>
      </c>
    </row>
    <row r="21" spans="1:31">
      <c r="A21" s="15" t="str">
        <f t="shared" si="0"/>
        <v/>
      </c>
      <c r="B21" s="2"/>
      <c r="C21" s="2"/>
      <c r="D21" s="2"/>
      <c r="E21" s="2"/>
      <c r="F21" s="2"/>
      <c r="G21" s="16">
        <f t="shared" si="1"/>
        <v>0</v>
      </c>
      <c r="I21" s="20">
        <f t="shared" si="2"/>
        <v>14</v>
      </c>
      <c r="J21" s="2" t="s">
        <v>29</v>
      </c>
      <c r="K21" s="2"/>
      <c r="L21" s="2"/>
      <c r="M21" s="2">
        <v>1</v>
      </c>
      <c r="N21" s="2"/>
      <c r="O21" s="16">
        <f t="shared" si="3"/>
        <v>1</v>
      </c>
      <c r="Q21" s="20" t="str">
        <f t="shared" si="4"/>
        <v/>
      </c>
      <c r="R21" s="2" t="s">
        <v>21</v>
      </c>
      <c r="S21" s="2"/>
      <c r="T21" s="2"/>
      <c r="U21" s="2"/>
      <c r="V21" s="2"/>
      <c r="W21" s="16">
        <f t="shared" si="5"/>
        <v>0</v>
      </c>
      <c r="Y21" s="15" t="str">
        <f t="shared" si="6"/>
        <v/>
      </c>
      <c r="Z21" s="2" t="s">
        <v>26</v>
      </c>
      <c r="AA21" s="2"/>
      <c r="AB21" s="2"/>
      <c r="AC21" s="2"/>
      <c r="AD21" s="2"/>
      <c r="AE21" s="16">
        <f t="shared" si="7"/>
        <v>0</v>
      </c>
    </row>
    <row r="22" spans="1:31">
      <c r="A22" s="15" t="str">
        <f t="shared" si="0"/>
        <v/>
      </c>
      <c r="B22" s="2" t="s">
        <v>52</v>
      </c>
      <c r="C22" s="2"/>
      <c r="D22" s="2"/>
      <c r="E22" s="2"/>
      <c r="F22" s="2"/>
      <c r="G22" s="16">
        <f t="shared" si="1"/>
        <v>0</v>
      </c>
      <c r="I22" s="20" t="str">
        <f t="shared" si="2"/>
        <v/>
      </c>
      <c r="J22" s="2"/>
      <c r="K22" s="2"/>
      <c r="L22" s="2"/>
      <c r="M22" s="2"/>
      <c r="N22" s="2"/>
      <c r="O22" s="16">
        <f t="shared" si="3"/>
        <v>0</v>
      </c>
      <c r="Q22" s="20" t="str">
        <f t="shared" si="4"/>
        <v/>
      </c>
      <c r="R22" s="2" t="s">
        <v>32</v>
      </c>
      <c r="S22" s="2"/>
      <c r="T22" s="2"/>
      <c r="U22" s="2"/>
      <c r="V22" s="2"/>
      <c r="W22" s="16">
        <f t="shared" si="5"/>
        <v>0</v>
      </c>
      <c r="Y22" s="15" t="str">
        <f t="shared" si="6"/>
        <v/>
      </c>
      <c r="Z22" s="2" t="s">
        <v>40</v>
      </c>
      <c r="AA22" s="2"/>
      <c r="AB22" s="2"/>
      <c r="AC22" s="2"/>
      <c r="AD22" s="2"/>
      <c r="AE22" s="16">
        <f t="shared" si="7"/>
        <v>0</v>
      </c>
    </row>
    <row r="23" spans="1:31">
      <c r="A23" s="15" t="str">
        <f t="shared" si="0"/>
        <v/>
      </c>
      <c r="B23" s="2" t="s">
        <v>40</v>
      </c>
      <c r="C23" s="2"/>
      <c r="D23" s="2"/>
      <c r="E23" s="2"/>
      <c r="F23" s="2"/>
      <c r="G23" s="16">
        <f t="shared" si="1"/>
        <v>0</v>
      </c>
      <c r="I23" s="20" t="str">
        <f t="shared" si="2"/>
        <v/>
      </c>
      <c r="J23" s="2"/>
      <c r="K23" s="2"/>
      <c r="L23" s="2"/>
      <c r="M23" s="2"/>
      <c r="N23" s="2"/>
      <c r="O23" s="16">
        <f t="shared" si="3"/>
        <v>0</v>
      </c>
      <c r="Q23" s="20" t="str">
        <f t="shared" si="4"/>
        <v/>
      </c>
      <c r="R23" s="2" t="s">
        <v>35</v>
      </c>
      <c r="S23" s="2"/>
      <c r="T23" s="2"/>
      <c r="U23" s="2"/>
      <c r="V23" s="2"/>
      <c r="W23" s="16">
        <f t="shared" si="5"/>
        <v>0</v>
      </c>
      <c r="Y23" s="15" t="str">
        <f t="shared" si="6"/>
        <v/>
      </c>
      <c r="Z23" s="2" t="s">
        <v>28</v>
      </c>
      <c r="AA23" s="2"/>
      <c r="AB23" s="2"/>
      <c r="AC23" s="2"/>
      <c r="AD23" s="2"/>
      <c r="AE23" s="16">
        <f t="shared" si="7"/>
        <v>0</v>
      </c>
    </row>
    <row r="24" spans="1:31">
      <c r="A24" s="15" t="str">
        <f t="shared" si="0"/>
        <v/>
      </c>
      <c r="B24" s="2" t="s">
        <v>53</v>
      </c>
      <c r="C24" s="2"/>
      <c r="D24" s="2"/>
      <c r="E24" s="2"/>
      <c r="F24" s="2"/>
      <c r="G24" s="16">
        <f t="shared" si="1"/>
        <v>0</v>
      </c>
      <c r="I24" s="20" t="str">
        <f t="shared" si="2"/>
        <v/>
      </c>
      <c r="J24" s="2" t="s">
        <v>22</v>
      </c>
      <c r="K24" s="2"/>
      <c r="L24" s="2"/>
      <c r="M24" s="2"/>
      <c r="N24" s="2"/>
      <c r="O24" s="16">
        <f t="shared" si="3"/>
        <v>0</v>
      </c>
      <c r="Q24" s="20" t="str">
        <f t="shared" si="4"/>
        <v/>
      </c>
      <c r="R24" s="2" t="s">
        <v>26</v>
      </c>
      <c r="S24" s="2"/>
      <c r="T24" s="2"/>
      <c r="U24" s="2"/>
      <c r="V24" s="2"/>
      <c r="W24" s="16">
        <f t="shared" si="5"/>
        <v>0</v>
      </c>
      <c r="Y24" s="15" t="str">
        <f t="shared" si="6"/>
        <v/>
      </c>
      <c r="Z24" s="2" t="s">
        <v>56</v>
      </c>
      <c r="AA24" s="2"/>
      <c r="AB24" s="2"/>
      <c r="AC24" s="2"/>
      <c r="AD24" s="2"/>
      <c r="AE24" s="16">
        <f t="shared" si="7"/>
        <v>0</v>
      </c>
    </row>
    <row r="25" spans="1:31">
      <c r="A25" s="15" t="str">
        <f t="shared" si="0"/>
        <v/>
      </c>
      <c r="B25" s="2" t="s">
        <v>62</v>
      </c>
      <c r="C25" s="2"/>
      <c r="D25" s="2"/>
      <c r="E25" s="2"/>
      <c r="F25" s="2"/>
      <c r="G25" s="16">
        <f t="shared" si="1"/>
        <v>0</v>
      </c>
      <c r="I25" s="20" t="str">
        <f t="shared" si="2"/>
        <v/>
      </c>
      <c r="J25" s="2" t="s">
        <v>52</v>
      </c>
      <c r="K25" s="2"/>
      <c r="L25" s="2"/>
      <c r="M25" s="2"/>
      <c r="N25" s="2"/>
      <c r="O25" s="16">
        <f t="shared" si="3"/>
        <v>0</v>
      </c>
      <c r="Q25" s="20" t="str">
        <f t="shared" si="4"/>
        <v/>
      </c>
      <c r="R25" s="2" t="s">
        <v>52</v>
      </c>
      <c r="S25" s="2"/>
      <c r="T25" s="2"/>
      <c r="U25" s="2"/>
      <c r="V25" s="2"/>
      <c r="W25" s="16">
        <f t="shared" si="5"/>
        <v>0</v>
      </c>
      <c r="Y25" s="15" t="str">
        <f t="shared" si="6"/>
        <v/>
      </c>
      <c r="Z25" s="2" t="s">
        <v>51</v>
      </c>
      <c r="AA25" s="2"/>
      <c r="AB25" s="2"/>
      <c r="AC25" s="2"/>
      <c r="AD25" s="2"/>
      <c r="AE25" s="16">
        <f t="shared" si="7"/>
        <v>0</v>
      </c>
    </row>
    <row r="26" spans="1:31">
      <c r="A26" s="15" t="str">
        <f t="shared" si="0"/>
        <v/>
      </c>
      <c r="B26" s="2" t="s">
        <v>26</v>
      </c>
      <c r="C26" s="2"/>
      <c r="D26" s="2"/>
      <c r="E26" s="2"/>
      <c r="F26" s="2"/>
      <c r="G26" s="16">
        <f t="shared" si="1"/>
        <v>0</v>
      </c>
      <c r="I26" s="20" t="str">
        <f t="shared" si="2"/>
        <v/>
      </c>
      <c r="J26" s="2" t="s">
        <v>26</v>
      </c>
      <c r="K26" s="2"/>
      <c r="L26" s="2"/>
      <c r="M26" s="2"/>
      <c r="N26" s="2"/>
      <c r="O26" s="16">
        <f t="shared" si="3"/>
        <v>0</v>
      </c>
      <c r="Q26" s="20" t="str">
        <f t="shared" si="4"/>
        <v/>
      </c>
      <c r="R26" s="2" t="s">
        <v>40</v>
      </c>
      <c r="S26" s="2"/>
      <c r="T26" s="2"/>
      <c r="U26" s="2"/>
      <c r="V26" s="2"/>
      <c r="W26" s="16">
        <f t="shared" si="5"/>
        <v>0</v>
      </c>
      <c r="Y26" s="15" t="str">
        <f t="shared" si="6"/>
        <v/>
      </c>
      <c r="Z26" s="2" t="s">
        <v>58</v>
      </c>
      <c r="AA26" s="2"/>
      <c r="AB26" s="2"/>
      <c r="AC26" s="2"/>
      <c r="AD26" s="2"/>
      <c r="AE26" s="16">
        <f t="shared" si="7"/>
        <v>0</v>
      </c>
    </row>
    <row r="27" spans="1:31">
      <c r="A27" s="15" t="str">
        <f t="shared" si="0"/>
        <v/>
      </c>
      <c r="B27" s="2" t="s">
        <v>51</v>
      </c>
      <c r="C27" s="2"/>
      <c r="D27" s="2"/>
      <c r="E27" s="2"/>
      <c r="F27" s="2"/>
      <c r="G27" s="16">
        <f t="shared" si="1"/>
        <v>0</v>
      </c>
      <c r="I27" s="20" t="str">
        <f t="shared" si="2"/>
        <v/>
      </c>
      <c r="J27" s="2" t="s">
        <v>21</v>
      </c>
      <c r="K27" s="2"/>
      <c r="L27" s="2"/>
      <c r="M27" s="2"/>
      <c r="N27" s="2"/>
      <c r="O27" s="16">
        <f t="shared" si="3"/>
        <v>0</v>
      </c>
      <c r="Q27" s="20" t="str">
        <f t="shared" si="4"/>
        <v/>
      </c>
      <c r="R27" s="2" t="s">
        <v>19</v>
      </c>
      <c r="S27" s="2"/>
      <c r="T27" s="2"/>
      <c r="U27" s="2"/>
      <c r="V27" s="2"/>
      <c r="W27" s="16">
        <f t="shared" si="5"/>
        <v>0</v>
      </c>
      <c r="Y27" s="15" t="str">
        <f t="shared" si="6"/>
        <v/>
      </c>
      <c r="Z27" s="2" t="s">
        <v>29</v>
      </c>
      <c r="AA27" s="2"/>
      <c r="AB27" s="2"/>
      <c r="AC27" s="2"/>
      <c r="AD27" s="2"/>
      <c r="AE27" s="16">
        <f t="shared" si="7"/>
        <v>0</v>
      </c>
    </row>
    <row r="28" spans="1:31">
      <c r="A28" s="15" t="str">
        <f t="shared" si="0"/>
        <v/>
      </c>
      <c r="B28" s="2" t="s">
        <v>38</v>
      </c>
      <c r="C28" s="2"/>
      <c r="D28" s="2"/>
      <c r="E28" s="2"/>
      <c r="F28" s="2"/>
      <c r="G28" s="16">
        <f t="shared" si="1"/>
        <v>0</v>
      </c>
      <c r="I28" s="20" t="str">
        <f t="shared" si="2"/>
        <v/>
      </c>
      <c r="J28" s="2" t="s">
        <v>40</v>
      </c>
      <c r="K28" s="2"/>
      <c r="L28" s="2"/>
      <c r="M28" s="2"/>
      <c r="N28" s="2"/>
      <c r="O28" s="16">
        <f t="shared" si="3"/>
        <v>0</v>
      </c>
      <c r="Q28" s="20" t="str">
        <f t="shared" si="4"/>
        <v/>
      </c>
      <c r="R28" s="2" t="s">
        <v>58</v>
      </c>
      <c r="S28" s="2"/>
      <c r="T28" s="2"/>
      <c r="U28" s="2"/>
      <c r="V28" s="2"/>
      <c r="W28" s="16">
        <f t="shared" si="5"/>
        <v>0</v>
      </c>
      <c r="Y28" s="15" t="str">
        <f t="shared" si="6"/>
        <v/>
      </c>
      <c r="Z28" s="2" t="s">
        <v>53</v>
      </c>
      <c r="AA28" s="2"/>
      <c r="AB28" s="2"/>
      <c r="AC28" s="2"/>
      <c r="AD28" s="2"/>
      <c r="AE28" s="16">
        <f t="shared" si="7"/>
        <v>0</v>
      </c>
    </row>
    <row r="29" spans="1:31">
      <c r="A29" s="15" t="str">
        <f t="shared" si="0"/>
        <v/>
      </c>
      <c r="B29" s="2" t="s">
        <v>56</v>
      </c>
      <c r="C29" s="2"/>
      <c r="D29" s="2"/>
      <c r="E29" s="2"/>
      <c r="F29" s="2"/>
      <c r="G29" s="16">
        <f t="shared" si="1"/>
        <v>0</v>
      </c>
      <c r="I29" s="20" t="str">
        <f t="shared" si="2"/>
        <v/>
      </c>
      <c r="J29" s="2" t="s">
        <v>19</v>
      </c>
      <c r="K29" s="2"/>
      <c r="L29" s="2"/>
      <c r="M29" s="2"/>
      <c r="N29" s="2"/>
      <c r="O29" s="16">
        <f t="shared" si="3"/>
        <v>0</v>
      </c>
      <c r="Q29" s="20" t="str">
        <f t="shared" si="4"/>
        <v/>
      </c>
      <c r="R29" s="2" t="s">
        <v>53</v>
      </c>
      <c r="S29" s="2"/>
      <c r="T29" s="2"/>
      <c r="U29" s="2"/>
      <c r="V29" s="2"/>
      <c r="W29" s="16">
        <f t="shared" si="5"/>
        <v>0</v>
      </c>
      <c r="Y29" s="15" t="str">
        <f t="shared" si="6"/>
        <v/>
      </c>
      <c r="Z29" s="2" t="s">
        <v>59</v>
      </c>
      <c r="AA29" s="2"/>
      <c r="AB29" s="2"/>
      <c r="AC29" s="2"/>
      <c r="AD29" s="2"/>
      <c r="AE29" s="16">
        <f t="shared" si="7"/>
        <v>0</v>
      </c>
    </row>
    <row r="30" spans="1:31">
      <c r="A30" s="15" t="str">
        <f t="shared" si="0"/>
        <v/>
      </c>
      <c r="B30" s="2" t="s">
        <v>21</v>
      </c>
      <c r="C30" s="2"/>
      <c r="D30" s="2"/>
      <c r="E30" s="2"/>
      <c r="F30" s="2"/>
      <c r="G30" s="16">
        <f t="shared" si="1"/>
        <v>0</v>
      </c>
      <c r="I30" s="20" t="str">
        <f t="shared" si="2"/>
        <v/>
      </c>
      <c r="J30" s="2" t="s">
        <v>53</v>
      </c>
      <c r="K30" s="2"/>
      <c r="L30" s="2"/>
      <c r="M30" s="2"/>
      <c r="N30" s="2"/>
      <c r="O30" s="16">
        <f t="shared" si="3"/>
        <v>0</v>
      </c>
      <c r="Q30" s="20" t="str">
        <f t="shared" si="4"/>
        <v/>
      </c>
      <c r="R30" s="2" t="s">
        <v>51</v>
      </c>
      <c r="S30" s="2"/>
      <c r="T30" s="2"/>
      <c r="U30" s="2"/>
      <c r="V30" s="2"/>
      <c r="W30" s="16">
        <f t="shared" si="5"/>
        <v>0</v>
      </c>
      <c r="Y30" s="15" t="str">
        <f t="shared" si="6"/>
        <v/>
      </c>
      <c r="Z30" s="2" t="s">
        <v>21</v>
      </c>
      <c r="AA30" s="2"/>
      <c r="AB30" s="2"/>
      <c r="AC30" s="2"/>
      <c r="AD30" s="2"/>
      <c r="AE30" s="16">
        <f t="shared" si="7"/>
        <v>0</v>
      </c>
    </row>
    <row r="31" spans="1:31">
      <c r="A31" s="15" t="str">
        <f t="shared" si="0"/>
        <v/>
      </c>
      <c r="B31" s="2" t="s">
        <v>29</v>
      </c>
      <c r="C31" s="2"/>
      <c r="D31" s="2"/>
      <c r="E31" s="2"/>
      <c r="F31" s="2"/>
      <c r="G31" s="16">
        <f t="shared" si="1"/>
        <v>0</v>
      </c>
      <c r="I31" s="20" t="str">
        <f t="shared" si="2"/>
        <v/>
      </c>
      <c r="J31" s="2" t="s">
        <v>51</v>
      </c>
      <c r="K31" s="2"/>
      <c r="L31" s="2"/>
      <c r="M31" s="2"/>
      <c r="N31" s="2"/>
      <c r="O31" s="16">
        <f t="shared" si="3"/>
        <v>0</v>
      </c>
      <c r="Q31" s="20" t="str">
        <f t="shared" si="4"/>
        <v/>
      </c>
      <c r="R31" s="2" t="s">
        <v>59</v>
      </c>
      <c r="S31" s="2"/>
      <c r="T31" s="2"/>
      <c r="U31" s="2"/>
      <c r="V31" s="2"/>
      <c r="W31" s="16">
        <f t="shared" si="5"/>
        <v>0</v>
      </c>
      <c r="Y31" s="15" t="str">
        <f t="shared" si="6"/>
        <v/>
      </c>
      <c r="Z31" s="2" t="s">
        <v>57</v>
      </c>
      <c r="AA31" s="2"/>
      <c r="AB31" s="2"/>
      <c r="AC31" s="2"/>
      <c r="AD31" s="2"/>
      <c r="AE31" s="16">
        <f t="shared" si="7"/>
        <v>0</v>
      </c>
    </row>
    <row r="32" spans="1:31">
      <c r="A32" s="15" t="str">
        <f t="shared" si="0"/>
        <v/>
      </c>
      <c r="B32" s="2" t="s">
        <v>57</v>
      </c>
      <c r="C32" s="2"/>
      <c r="D32" s="2"/>
      <c r="E32" s="2"/>
      <c r="F32" s="2"/>
      <c r="G32" s="16">
        <f t="shared" si="1"/>
        <v>0</v>
      </c>
      <c r="I32" s="20" t="str">
        <f t="shared" si="2"/>
        <v/>
      </c>
      <c r="J32" s="2" t="s">
        <v>54</v>
      </c>
      <c r="K32" s="2"/>
      <c r="L32" s="2"/>
      <c r="M32" s="2"/>
      <c r="N32" s="2"/>
      <c r="O32" s="16">
        <f t="shared" si="3"/>
        <v>0</v>
      </c>
      <c r="Q32" s="20" t="str">
        <f t="shared" si="4"/>
        <v/>
      </c>
      <c r="R32" s="2" t="s">
        <v>60</v>
      </c>
      <c r="S32" s="2"/>
      <c r="T32" s="2"/>
      <c r="U32" s="2"/>
      <c r="V32" s="2"/>
      <c r="W32" s="16">
        <f t="shared" si="5"/>
        <v>0</v>
      </c>
      <c r="Y32" s="15" t="str">
        <f t="shared" si="6"/>
        <v/>
      </c>
      <c r="Z32" s="2" t="s">
        <v>54</v>
      </c>
      <c r="AA32" s="2"/>
      <c r="AB32" s="2"/>
      <c r="AC32" s="2"/>
      <c r="AD32" s="2"/>
      <c r="AE32" s="16">
        <f t="shared" si="7"/>
        <v>0</v>
      </c>
    </row>
    <row r="33" spans="1:31">
      <c r="A33" s="15" t="str">
        <f t="shared" si="0"/>
        <v/>
      </c>
      <c r="B33" s="2" t="s">
        <v>55</v>
      </c>
      <c r="C33" s="2"/>
      <c r="D33" s="2"/>
      <c r="E33" s="2"/>
      <c r="F33" s="2"/>
      <c r="G33" s="16">
        <f t="shared" si="1"/>
        <v>0</v>
      </c>
      <c r="I33" s="20" t="str">
        <f t="shared" si="2"/>
        <v/>
      </c>
      <c r="J33" s="2" t="s">
        <v>55</v>
      </c>
      <c r="K33" s="2"/>
      <c r="L33" s="2"/>
      <c r="M33" s="2"/>
      <c r="N33" s="2"/>
      <c r="O33" s="16">
        <f t="shared" si="3"/>
        <v>0</v>
      </c>
      <c r="Q33" s="20" t="str">
        <f t="shared" si="4"/>
        <v/>
      </c>
      <c r="R33" s="2" t="s">
        <v>54</v>
      </c>
      <c r="S33" s="2"/>
      <c r="T33" s="2"/>
      <c r="U33" s="2"/>
      <c r="V33" s="2"/>
      <c r="W33" s="16">
        <f t="shared" si="5"/>
        <v>0</v>
      </c>
      <c r="Y33" s="15" t="str">
        <f t="shared" si="6"/>
        <v/>
      </c>
      <c r="Z33" s="2" t="s">
        <v>60</v>
      </c>
      <c r="AA33" s="2"/>
      <c r="AB33" s="2"/>
      <c r="AC33" s="2"/>
      <c r="AD33" s="2"/>
      <c r="AE33" s="16">
        <f t="shared" si="7"/>
        <v>0</v>
      </c>
    </row>
    <row r="34" spans="1:31">
      <c r="A34" s="15" t="str">
        <f t="shared" si="0"/>
        <v/>
      </c>
      <c r="B34" s="2" t="s">
        <v>54</v>
      </c>
      <c r="C34" s="2"/>
      <c r="D34" s="2"/>
      <c r="E34" s="2"/>
      <c r="F34" s="2"/>
      <c r="G34" s="16">
        <f t="shared" si="1"/>
        <v>0</v>
      </c>
      <c r="I34" s="20" t="str">
        <f t="shared" si="2"/>
        <v/>
      </c>
      <c r="J34" s="2" t="s">
        <v>61</v>
      </c>
      <c r="K34" s="2"/>
      <c r="L34" s="2"/>
      <c r="M34" s="2"/>
      <c r="N34" s="2"/>
      <c r="O34" s="16">
        <f t="shared" si="3"/>
        <v>0</v>
      </c>
      <c r="Q34" s="20" t="str">
        <f t="shared" si="4"/>
        <v/>
      </c>
      <c r="R34" s="2" t="s">
        <v>56</v>
      </c>
      <c r="S34" s="2"/>
      <c r="T34" s="2"/>
      <c r="U34" s="2"/>
      <c r="V34" s="2"/>
      <c r="W34" s="16">
        <f t="shared" si="5"/>
        <v>0</v>
      </c>
      <c r="Y34" s="15" t="str">
        <f t="shared" si="6"/>
        <v/>
      </c>
      <c r="Z34" s="2" t="s">
        <v>23</v>
      </c>
      <c r="AA34" s="2"/>
      <c r="AB34" s="2"/>
      <c r="AC34" s="2"/>
      <c r="AD34" s="2"/>
      <c r="AE34" s="16">
        <f t="shared" si="7"/>
        <v>0</v>
      </c>
    </row>
    <row r="35" spans="1:31">
      <c r="A35" s="15" t="str">
        <f t="shared" si="0"/>
        <v/>
      </c>
      <c r="B35" s="2" t="s">
        <v>23</v>
      </c>
      <c r="C35" s="2"/>
      <c r="D35" s="2"/>
      <c r="E35" s="2"/>
      <c r="F35" s="2"/>
      <c r="G35" s="16">
        <f t="shared" si="1"/>
        <v>0</v>
      </c>
      <c r="I35" s="20" t="str">
        <f t="shared" si="2"/>
        <v/>
      </c>
      <c r="J35" s="2" t="s">
        <v>57</v>
      </c>
      <c r="K35" s="2"/>
      <c r="L35" s="2"/>
      <c r="M35" s="2"/>
      <c r="N35" s="2"/>
      <c r="O35" s="16">
        <f t="shared" si="3"/>
        <v>0</v>
      </c>
      <c r="Q35" s="20" t="str">
        <f t="shared" si="4"/>
        <v/>
      </c>
      <c r="R35" s="2" t="s">
        <v>55</v>
      </c>
      <c r="S35" s="2"/>
      <c r="T35" s="2"/>
      <c r="U35" s="2"/>
      <c r="V35" s="2"/>
      <c r="W35" s="16">
        <f t="shared" si="5"/>
        <v>0</v>
      </c>
      <c r="Y35" s="15" t="str">
        <f t="shared" si="6"/>
        <v/>
      </c>
      <c r="Z35" s="2" t="s">
        <v>55</v>
      </c>
      <c r="AA35" s="2"/>
      <c r="AB35" s="2"/>
      <c r="AC35" s="2"/>
      <c r="AD35" s="2"/>
      <c r="AE35" s="16">
        <f t="shared" si="7"/>
        <v>0</v>
      </c>
    </row>
    <row r="36" spans="1:31">
      <c r="A36" s="15" t="str">
        <f t="shared" si="0"/>
        <v/>
      </c>
      <c r="B36" s="2" t="s">
        <v>58</v>
      </c>
      <c r="C36" s="2"/>
      <c r="D36" s="2"/>
      <c r="E36" s="2"/>
      <c r="F36" s="2"/>
      <c r="G36" s="16">
        <f t="shared" si="1"/>
        <v>0</v>
      </c>
      <c r="I36" s="20" t="str">
        <f t="shared" si="2"/>
        <v/>
      </c>
      <c r="J36" s="2" t="s">
        <v>23</v>
      </c>
      <c r="K36" s="2"/>
      <c r="L36" s="2"/>
      <c r="M36" s="2"/>
      <c r="N36" s="2"/>
      <c r="O36" s="16">
        <f t="shared" si="3"/>
        <v>0</v>
      </c>
      <c r="Q36" s="20" t="str">
        <f t="shared" si="4"/>
        <v/>
      </c>
      <c r="R36" s="2" t="s">
        <v>57</v>
      </c>
      <c r="S36" s="2"/>
      <c r="T36" s="2"/>
      <c r="U36" s="2"/>
      <c r="V36" s="2"/>
      <c r="W36" s="16">
        <f t="shared" si="5"/>
        <v>0</v>
      </c>
      <c r="Y36" s="15" t="str">
        <f t="shared" si="6"/>
        <v/>
      </c>
      <c r="Z36" s="2" t="s">
        <v>22</v>
      </c>
      <c r="AA36" s="2"/>
      <c r="AB36" s="2"/>
      <c r="AC36" s="2"/>
      <c r="AD36" s="2"/>
      <c r="AE36" s="16">
        <f t="shared" si="7"/>
        <v>0</v>
      </c>
    </row>
    <row r="37" spans="1:31">
      <c r="A37" s="15" t="str">
        <f t="shared" si="0"/>
        <v/>
      </c>
      <c r="B37" s="2" t="s">
        <v>60</v>
      </c>
      <c r="C37" s="2"/>
      <c r="D37" s="2"/>
      <c r="E37" s="2"/>
      <c r="F37" s="2"/>
      <c r="G37" s="16">
        <f t="shared" si="1"/>
        <v>0</v>
      </c>
      <c r="I37" s="20" t="str">
        <f t="shared" si="2"/>
        <v/>
      </c>
      <c r="J37" s="2" t="s">
        <v>59</v>
      </c>
      <c r="K37" s="2"/>
      <c r="L37" s="2"/>
      <c r="M37" s="2"/>
      <c r="N37" s="2"/>
      <c r="O37" s="16">
        <f t="shared" si="3"/>
        <v>0</v>
      </c>
      <c r="Q37" s="20" t="str">
        <f t="shared" si="4"/>
        <v/>
      </c>
      <c r="R37" s="2" t="s">
        <v>23</v>
      </c>
      <c r="S37" s="2"/>
      <c r="T37" s="2"/>
      <c r="U37" s="2"/>
      <c r="V37" s="2"/>
      <c r="W37" s="16">
        <f t="shared" si="5"/>
        <v>0</v>
      </c>
      <c r="Y37" s="15" t="str">
        <f t="shared" si="6"/>
        <v/>
      </c>
      <c r="Z37" s="2" t="s">
        <v>61</v>
      </c>
      <c r="AA37" s="2"/>
      <c r="AB37" s="2"/>
      <c r="AC37" s="2"/>
      <c r="AD37" s="2"/>
      <c r="AE37" s="16">
        <f t="shared" si="7"/>
        <v>0</v>
      </c>
    </row>
    <row r="38" spans="1:31">
      <c r="A38" s="15" t="str">
        <f t="shared" si="0"/>
        <v/>
      </c>
      <c r="B38" s="2" t="s">
        <v>59</v>
      </c>
      <c r="C38" s="2"/>
      <c r="D38" s="2"/>
      <c r="E38" s="2"/>
      <c r="F38" s="2"/>
      <c r="G38" s="16">
        <f t="shared" si="1"/>
        <v>0</v>
      </c>
      <c r="I38" s="20" t="str">
        <f t="shared" si="2"/>
        <v/>
      </c>
      <c r="J38" s="2" t="s">
        <v>60</v>
      </c>
      <c r="K38" s="2"/>
      <c r="L38" s="2"/>
      <c r="M38" s="2"/>
      <c r="N38" s="2"/>
      <c r="O38" s="16">
        <f t="shared" si="3"/>
        <v>0</v>
      </c>
      <c r="Q38" s="20" t="str">
        <f t="shared" si="4"/>
        <v/>
      </c>
      <c r="R38" s="2" t="s">
        <v>29</v>
      </c>
      <c r="S38" s="2"/>
      <c r="T38" s="2"/>
      <c r="U38" s="2"/>
      <c r="V38" s="2"/>
      <c r="W38" s="16">
        <f t="shared" si="5"/>
        <v>0</v>
      </c>
      <c r="Y38" s="15" t="str">
        <f t="shared" si="6"/>
        <v/>
      </c>
      <c r="Z38" s="2" t="s">
        <v>25</v>
      </c>
      <c r="AA38" s="2"/>
      <c r="AB38" s="2"/>
      <c r="AC38" s="2"/>
      <c r="AD38" s="2"/>
      <c r="AE38" s="16">
        <f t="shared" si="7"/>
        <v>0</v>
      </c>
    </row>
    <row r="39" spans="1:31">
      <c r="A39" s="15" t="str">
        <f t="shared" si="0"/>
        <v/>
      </c>
      <c r="B39" s="2" t="s">
        <v>22</v>
      </c>
      <c r="C39" s="2"/>
      <c r="D39" s="2"/>
      <c r="E39" s="2"/>
      <c r="F39" s="2"/>
      <c r="G39" s="16">
        <f t="shared" si="1"/>
        <v>0</v>
      </c>
      <c r="I39" s="20" t="str">
        <f t="shared" si="2"/>
        <v/>
      </c>
      <c r="J39" s="2" t="s">
        <v>58</v>
      </c>
      <c r="K39" s="2"/>
      <c r="L39" s="2"/>
      <c r="M39" s="2"/>
      <c r="N39" s="2"/>
      <c r="O39" s="16">
        <f t="shared" si="3"/>
        <v>0</v>
      </c>
      <c r="Q39" s="20" t="str">
        <f t="shared" si="4"/>
        <v/>
      </c>
      <c r="R39" s="2" t="s">
        <v>24</v>
      </c>
      <c r="S39" s="2"/>
      <c r="T39" s="2"/>
      <c r="U39" s="2"/>
      <c r="V39" s="2"/>
      <c r="W39" s="16">
        <f t="shared" si="5"/>
        <v>0</v>
      </c>
      <c r="Y39" s="15" t="str">
        <f t="shared" si="6"/>
        <v/>
      </c>
      <c r="Z39" s="2" t="s">
        <v>27</v>
      </c>
      <c r="AA39" s="2"/>
      <c r="AB39" s="2"/>
      <c r="AC39" s="2"/>
      <c r="AD39" s="2"/>
      <c r="AE39" s="16">
        <f t="shared" si="7"/>
        <v>0</v>
      </c>
    </row>
    <row r="40" spans="1:31">
      <c r="A40" s="15" t="str">
        <f t="shared" si="0"/>
        <v/>
      </c>
      <c r="B40" s="2" t="s">
        <v>25</v>
      </c>
      <c r="C40" s="2"/>
      <c r="D40" s="2"/>
      <c r="E40" s="2"/>
      <c r="F40" s="2"/>
      <c r="G40" s="16">
        <f t="shared" si="1"/>
        <v>0</v>
      </c>
      <c r="I40" s="20" t="str">
        <f t="shared" si="2"/>
        <v/>
      </c>
      <c r="J40" s="2" t="s">
        <v>62</v>
      </c>
      <c r="K40" s="2"/>
      <c r="L40" s="2"/>
      <c r="M40" s="2"/>
      <c r="N40" s="2"/>
      <c r="O40" s="16">
        <f t="shared" si="3"/>
        <v>0</v>
      </c>
      <c r="Q40" s="20" t="str">
        <f t="shared" si="4"/>
        <v/>
      </c>
      <c r="R40" s="2" t="s">
        <v>22</v>
      </c>
      <c r="S40" s="2"/>
      <c r="T40" s="2"/>
      <c r="U40" s="2"/>
      <c r="V40" s="2"/>
      <c r="W40" s="16">
        <f t="shared" si="5"/>
        <v>0</v>
      </c>
      <c r="Y40" s="15" t="str">
        <f t="shared" si="6"/>
        <v/>
      </c>
      <c r="Z40" s="2" t="s">
        <v>30</v>
      </c>
      <c r="AA40" s="2"/>
      <c r="AB40" s="2"/>
      <c r="AC40" s="2"/>
      <c r="AD40" s="2"/>
      <c r="AE40" s="16">
        <f t="shared" si="7"/>
        <v>0</v>
      </c>
    </row>
    <row r="41" spans="1:31">
      <c r="A41" s="15" t="str">
        <f t="shared" si="0"/>
        <v/>
      </c>
      <c r="B41" s="2" t="s">
        <v>27</v>
      </c>
      <c r="C41" s="2"/>
      <c r="D41" s="2"/>
      <c r="E41" s="2"/>
      <c r="F41" s="2"/>
      <c r="G41" s="16">
        <f t="shared" si="1"/>
        <v>0</v>
      </c>
      <c r="I41" s="20" t="str">
        <f t="shared" si="2"/>
        <v/>
      </c>
      <c r="J41" s="2" t="s">
        <v>25</v>
      </c>
      <c r="K41" s="2"/>
      <c r="L41" s="2"/>
      <c r="M41" s="2"/>
      <c r="N41" s="2"/>
      <c r="O41" s="16">
        <f t="shared" si="3"/>
        <v>0</v>
      </c>
      <c r="Q41" s="20" t="str">
        <f t="shared" si="4"/>
        <v/>
      </c>
      <c r="R41" s="2" t="s">
        <v>25</v>
      </c>
      <c r="S41" s="2"/>
      <c r="T41" s="2"/>
      <c r="U41" s="2"/>
      <c r="V41" s="2"/>
      <c r="W41" s="16">
        <f t="shared" si="5"/>
        <v>0</v>
      </c>
      <c r="Y41" s="15" t="str">
        <f t="shared" si="6"/>
        <v/>
      </c>
      <c r="Z41" s="2" t="s">
        <v>33</v>
      </c>
      <c r="AA41" s="2"/>
      <c r="AB41" s="2"/>
      <c r="AC41" s="2"/>
      <c r="AD41" s="2"/>
      <c r="AE41" s="16">
        <f t="shared" si="7"/>
        <v>0</v>
      </c>
    </row>
    <row r="42" spans="1:31">
      <c r="A42" s="15" t="str">
        <f t="shared" si="0"/>
        <v/>
      </c>
      <c r="B42" s="2" t="s">
        <v>30</v>
      </c>
      <c r="C42" s="2"/>
      <c r="D42" s="2"/>
      <c r="E42" s="2"/>
      <c r="F42" s="2"/>
      <c r="G42" s="16">
        <f t="shared" si="1"/>
        <v>0</v>
      </c>
      <c r="I42" s="20" t="str">
        <f t="shared" si="2"/>
        <v/>
      </c>
      <c r="J42" s="2" t="s">
        <v>33</v>
      </c>
      <c r="K42" s="2"/>
      <c r="L42" s="2"/>
      <c r="M42" s="2"/>
      <c r="N42" s="2"/>
      <c r="O42" s="16">
        <f t="shared" si="3"/>
        <v>0</v>
      </c>
      <c r="Q42" s="20" t="str">
        <f t="shared" si="4"/>
        <v/>
      </c>
      <c r="R42" s="2" t="s">
        <v>30</v>
      </c>
      <c r="S42" s="2"/>
      <c r="T42" s="2"/>
      <c r="U42" s="2"/>
      <c r="V42" s="2"/>
      <c r="W42" s="16">
        <f t="shared" si="5"/>
        <v>0</v>
      </c>
      <c r="Y42" s="15" t="str">
        <f t="shared" si="6"/>
        <v/>
      </c>
      <c r="Z42" s="2" t="s">
        <v>37</v>
      </c>
      <c r="AA42" s="2"/>
      <c r="AB42" s="2"/>
      <c r="AC42" s="2"/>
      <c r="AD42" s="2"/>
      <c r="AE42" s="16">
        <f t="shared" si="7"/>
        <v>0</v>
      </c>
    </row>
    <row r="43" spans="1:31">
      <c r="A43" s="15" t="str">
        <f t="shared" si="0"/>
        <v/>
      </c>
      <c r="B43" s="2" t="s">
        <v>33</v>
      </c>
      <c r="C43" s="2"/>
      <c r="D43" s="2"/>
      <c r="E43" s="2"/>
      <c r="F43" s="2"/>
      <c r="G43" s="16">
        <f t="shared" si="1"/>
        <v>0</v>
      </c>
      <c r="I43" s="20" t="str">
        <f t="shared" si="2"/>
        <v/>
      </c>
      <c r="J43" s="2" t="s">
        <v>66</v>
      </c>
      <c r="K43" s="2"/>
      <c r="L43" s="2"/>
      <c r="M43" s="2"/>
      <c r="N43" s="2"/>
      <c r="O43" s="16">
        <f t="shared" si="3"/>
        <v>0</v>
      </c>
      <c r="Q43" s="20" t="str">
        <f t="shared" si="4"/>
        <v/>
      </c>
      <c r="R43" s="2" t="s">
        <v>33</v>
      </c>
      <c r="S43" s="2"/>
      <c r="T43" s="2"/>
      <c r="U43" s="2"/>
      <c r="V43" s="2"/>
      <c r="W43" s="16">
        <f t="shared" si="5"/>
        <v>0</v>
      </c>
      <c r="Y43" s="15" t="str">
        <f t="shared" si="6"/>
        <v/>
      </c>
      <c r="Z43" s="2" t="s">
        <v>62</v>
      </c>
      <c r="AA43" s="2"/>
      <c r="AB43" s="2"/>
      <c r="AC43" s="2"/>
      <c r="AD43" s="2"/>
      <c r="AE43" s="16">
        <f t="shared" si="7"/>
        <v>0</v>
      </c>
    </row>
    <row r="44" spans="1:31">
      <c r="A44" s="15" t="str">
        <f t="shared" si="0"/>
        <v/>
      </c>
      <c r="B44" s="2" t="s">
        <v>37</v>
      </c>
      <c r="C44" s="2"/>
      <c r="D44" s="2"/>
      <c r="E44" s="2"/>
      <c r="F44" s="2"/>
      <c r="G44" s="16">
        <f t="shared" si="1"/>
        <v>0</v>
      </c>
      <c r="I44" s="20" t="str">
        <f t="shared" si="2"/>
        <v/>
      </c>
      <c r="J44" s="2" t="s">
        <v>67</v>
      </c>
      <c r="K44" s="2"/>
      <c r="L44" s="2"/>
      <c r="M44" s="2"/>
      <c r="N44" s="2"/>
      <c r="O44" s="16">
        <f t="shared" si="3"/>
        <v>0</v>
      </c>
      <c r="Q44" s="42" t="str">
        <f t="shared" si="4"/>
        <v/>
      </c>
      <c r="R44" s="2" t="s">
        <v>62</v>
      </c>
      <c r="S44" s="2"/>
      <c r="T44" s="2"/>
      <c r="U44" s="2"/>
      <c r="V44" s="2"/>
      <c r="W44" s="16">
        <f t="shared" si="5"/>
        <v>0</v>
      </c>
      <c r="Y44" s="15" t="str">
        <f t="shared" si="6"/>
        <v/>
      </c>
      <c r="Z44" s="2" t="s">
        <v>66</v>
      </c>
      <c r="AA44" s="2"/>
      <c r="AB44" s="2"/>
      <c r="AC44" s="2"/>
      <c r="AD44" s="2"/>
      <c r="AE44" s="16">
        <f t="shared" si="7"/>
        <v>0</v>
      </c>
    </row>
    <row r="45" spans="1:31">
      <c r="A45" s="15" t="str">
        <f t="shared" si="0"/>
        <v/>
      </c>
      <c r="B45" s="2" t="s">
        <v>66</v>
      </c>
      <c r="C45" s="2"/>
      <c r="D45" s="2"/>
      <c r="E45" s="2"/>
      <c r="F45" s="2"/>
      <c r="G45" s="16">
        <f t="shared" si="1"/>
        <v>0</v>
      </c>
      <c r="I45" s="20" t="str">
        <f t="shared" si="2"/>
        <v/>
      </c>
      <c r="J45" s="2" t="s">
        <v>68</v>
      </c>
      <c r="K45" s="2"/>
      <c r="L45" s="2"/>
      <c r="M45" s="2"/>
      <c r="N45" s="2"/>
      <c r="O45" s="16">
        <f t="shared" si="3"/>
        <v>0</v>
      </c>
      <c r="Q45" s="20" t="str">
        <f t="shared" si="4"/>
        <v/>
      </c>
      <c r="R45" s="2" t="s">
        <v>67</v>
      </c>
      <c r="S45" s="2"/>
      <c r="T45" s="2"/>
      <c r="U45" s="2"/>
      <c r="V45" s="2"/>
      <c r="W45" s="16">
        <f t="shared" si="5"/>
        <v>0</v>
      </c>
      <c r="Y45" s="15" t="str">
        <f t="shared" si="6"/>
        <v/>
      </c>
      <c r="Z45" s="2" t="s">
        <v>67</v>
      </c>
      <c r="AA45" s="2"/>
      <c r="AB45" s="2"/>
      <c r="AC45" s="2"/>
      <c r="AD45" s="2"/>
      <c r="AE45" s="16">
        <f t="shared" si="7"/>
        <v>0</v>
      </c>
    </row>
    <row r="46" spans="1:31">
      <c r="A46" s="15" t="str">
        <f t="shared" si="0"/>
        <v/>
      </c>
      <c r="B46" s="2" t="s">
        <v>67</v>
      </c>
      <c r="C46" s="2"/>
      <c r="D46" s="2"/>
      <c r="E46" s="2"/>
      <c r="F46" s="2"/>
      <c r="G46" s="16">
        <f t="shared" si="1"/>
        <v>0</v>
      </c>
      <c r="I46" s="20" t="str">
        <f t="shared" si="2"/>
        <v/>
      </c>
      <c r="J46" s="2"/>
      <c r="K46" s="2"/>
      <c r="L46" s="2"/>
      <c r="M46" s="2"/>
      <c r="N46" s="2"/>
      <c r="O46" s="16">
        <f t="shared" si="3"/>
        <v>0</v>
      </c>
      <c r="Q46" s="20" t="str">
        <f t="shared" si="4"/>
        <v/>
      </c>
      <c r="R46" s="2" t="s">
        <v>68</v>
      </c>
      <c r="S46" s="2"/>
      <c r="T46" s="2"/>
      <c r="U46" s="2"/>
      <c r="V46" s="2"/>
      <c r="W46" s="16">
        <f t="shared" si="5"/>
        <v>0</v>
      </c>
      <c r="Y46" s="15" t="str">
        <f t="shared" si="6"/>
        <v/>
      </c>
      <c r="Z46" s="2" t="s">
        <v>68</v>
      </c>
      <c r="AA46" s="2"/>
      <c r="AB46" s="2"/>
      <c r="AC46" s="2"/>
      <c r="AD46" s="2"/>
      <c r="AE46" s="16">
        <f t="shared" si="7"/>
        <v>0</v>
      </c>
    </row>
    <row r="47" spans="1:31">
      <c r="A47" s="15" t="str">
        <f t="shared" si="0"/>
        <v/>
      </c>
      <c r="B47" s="2"/>
      <c r="C47" s="2"/>
      <c r="D47" s="2"/>
      <c r="E47" s="2"/>
      <c r="F47" s="2"/>
      <c r="G47" s="16">
        <f t="shared" si="1"/>
        <v>0</v>
      </c>
      <c r="I47" s="20" t="str">
        <f t="shared" si="2"/>
        <v/>
      </c>
      <c r="J47" s="2"/>
      <c r="K47" s="2"/>
      <c r="L47" s="2"/>
      <c r="M47" s="2"/>
      <c r="N47" s="2"/>
      <c r="O47" s="16">
        <f t="shared" si="3"/>
        <v>0</v>
      </c>
      <c r="Q47" s="20" t="str">
        <f t="shared" si="4"/>
        <v/>
      </c>
      <c r="R47" s="2"/>
      <c r="S47" s="2"/>
      <c r="T47" s="2"/>
      <c r="U47" s="2"/>
      <c r="V47" s="2"/>
      <c r="W47" s="16">
        <v>0</v>
      </c>
      <c r="Y47" s="15" t="str">
        <f t="shared" si="6"/>
        <v/>
      </c>
      <c r="Z47" s="2"/>
      <c r="AA47" s="2"/>
      <c r="AB47" s="2"/>
      <c r="AC47" s="2"/>
      <c r="AD47" s="2"/>
      <c r="AE47" s="16">
        <f t="shared" si="7"/>
        <v>0</v>
      </c>
    </row>
    <row r="48" spans="1:31" ht="15.75" thickBot="1">
      <c r="A48" s="17" t="str">
        <f t="shared" si="0"/>
        <v/>
      </c>
      <c r="B48" s="18"/>
      <c r="C48" s="18"/>
      <c r="D48" s="18"/>
      <c r="E48" s="18"/>
      <c r="F48" s="18"/>
      <c r="G48" s="19">
        <f t="shared" si="1"/>
        <v>0</v>
      </c>
      <c r="I48" s="21" t="str">
        <f t="shared" si="2"/>
        <v/>
      </c>
      <c r="J48" s="18"/>
      <c r="K48" s="18"/>
      <c r="L48" s="18"/>
      <c r="M48" s="18"/>
      <c r="N48" s="18"/>
      <c r="O48" s="19">
        <v>0</v>
      </c>
      <c r="Q48" s="21" t="str">
        <f t="shared" si="4"/>
        <v/>
      </c>
      <c r="R48" s="18"/>
      <c r="S48" s="18"/>
      <c r="T48" s="18"/>
      <c r="U48" s="18"/>
      <c r="V48" s="18"/>
      <c r="W48" s="19">
        <f>SUM(S48:V48)</f>
        <v>0</v>
      </c>
      <c r="Y48" s="17" t="str">
        <f t="shared" si="6"/>
        <v/>
      </c>
      <c r="Z48" s="18"/>
      <c r="AA48" s="18"/>
      <c r="AB48" s="18"/>
      <c r="AC48" s="18"/>
      <c r="AD48" s="18"/>
      <c r="AE48" s="19">
        <f t="shared" si="7"/>
        <v>0</v>
      </c>
    </row>
    <row r="49" spans="9:14" s="3" customFormat="1" ht="30" customHeight="1">
      <c r="I49"/>
      <c r="J49"/>
      <c r="K49"/>
      <c r="L49"/>
      <c r="M49"/>
      <c r="N49"/>
    </row>
    <row r="50" spans="9:14" ht="15" customHeight="1"/>
    <row r="97" s="3" customFormat="1" ht="28.5" customHeight="1"/>
    <row r="145" s="3" customFormat="1" ht="28.5" customHeight="1"/>
  </sheetData>
  <sortState ref="B3:G28">
    <sortCondition descending="1" ref="G3:G28"/>
  </sortState>
  <mergeCells count="5">
    <mergeCell ref="A1:S1"/>
    <mergeCell ref="A2:G2"/>
    <mergeCell ref="I2:O2"/>
    <mergeCell ref="Q2:W2"/>
    <mergeCell ref="Y2:AE2"/>
  </mergeCells>
  <printOptions gridLines="1"/>
  <pageMargins left="0.7" right="0.7" top="0.75" bottom="0.75" header="0.3" footer="0.3"/>
  <pageSetup paperSize="9" scale="24" fitToHeight="0" orientation="portrait" r:id="rId1"/>
  <rowBreaks count="3" manualBreakCount="3">
    <brk id="48" max="16383" man="1"/>
    <brk id="96" max="16383" man="1"/>
    <brk id="144" max="16383" man="1"/>
  </rowBreak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M187"/>
  <sheetViews>
    <sheetView tabSelected="1" topLeftCell="B1" workbookViewId="0">
      <selection activeCell="V18" sqref="V18"/>
    </sheetView>
  </sheetViews>
  <sheetFormatPr defaultRowHeight="15"/>
  <cols>
    <col min="1" max="1" width="16.42578125" style="6" customWidth="1"/>
    <col min="2" max="2" width="18.5703125" style="6" customWidth="1"/>
    <col min="3" max="7" width="10" style="6" customWidth="1"/>
    <col min="8" max="8" width="3.5703125" customWidth="1"/>
    <col min="9" max="9" width="16.28515625" customWidth="1"/>
    <col min="10" max="10" width="18.42578125" customWidth="1"/>
    <col min="11" max="15" width="9.7109375" customWidth="1"/>
    <col min="16" max="16" width="4.140625" customWidth="1"/>
    <col min="17" max="17" width="16.28515625" customWidth="1"/>
    <col min="18" max="18" width="19.140625" customWidth="1"/>
    <col min="19" max="23" width="9.85546875" customWidth="1"/>
    <col min="24" max="24" width="3.85546875" customWidth="1"/>
    <col min="25" max="25" width="16.140625" customWidth="1"/>
    <col min="26" max="26" width="18.28515625" customWidth="1"/>
    <col min="27" max="31" width="8.85546875" customWidth="1"/>
    <col min="32" max="32" width="4.7109375" customWidth="1"/>
    <col min="33" max="33" width="15.5703125" customWidth="1"/>
    <col min="34" max="34" width="21.42578125" customWidth="1"/>
    <col min="35" max="39" width="9.5703125" customWidth="1"/>
  </cols>
  <sheetData>
    <row r="1" spans="1:39" ht="45" customHeight="1" thickBot="1">
      <c r="A1" s="57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39" s="23" customFormat="1" ht="45" customHeight="1">
      <c r="A2" s="62" t="s">
        <v>0</v>
      </c>
      <c r="B2" s="63"/>
      <c r="C2" s="63"/>
      <c r="D2" s="63"/>
      <c r="E2" s="63"/>
      <c r="F2" s="63"/>
      <c r="G2" s="64"/>
      <c r="I2" s="59" t="s">
        <v>17</v>
      </c>
      <c r="J2" s="60"/>
      <c r="K2" s="60"/>
      <c r="L2" s="60"/>
      <c r="M2" s="60"/>
      <c r="N2" s="60"/>
      <c r="O2" s="61"/>
      <c r="Q2" s="59" t="s">
        <v>16</v>
      </c>
      <c r="R2" s="60"/>
      <c r="S2" s="60"/>
      <c r="T2" s="60"/>
      <c r="U2" s="60"/>
      <c r="V2" s="60"/>
      <c r="W2" s="61"/>
      <c r="Y2" s="59" t="s">
        <v>6</v>
      </c>
      <c r="Z2" s="60"/>
      <c r="AA2" s="60"/>
      <c r="AB2" s="60"/>
      <c r="AC2" s="60"/>
      <c r="AD2" s="60"/>
      <c r="AE2" s="61"/>
      <c r="AG2" s="59" t="s">
        <v>7</v>
      </c>
      <c r="AH2" s="60"/>
      <c r="AI2" s="60"/>
      <c r="AJ2" s="60"/>
      <c r="AK2" s="60"/>
      <c r="AL2" s="60"/>
      <c r="AM2" s="61"/>
    </row>
    <row r="3" spans="1:39" s="3" customFormat="1" ht="28.5" customHeight="1">
      <c r="A3" s="24" t="s">
        <v>14</v>
      </c>
      <c r="B3" s="10" t="s">
        <v>9</v>
      </c>
      <c r="C3" s="11" t="s">
        <v>1</v>
      </c>
      <c r="D3" s="11" t="s">
        <v>2</v>
      </c>
      <c r="E3" s="11" t="s">
        <v>3</v>
      </c>
      <c r="F3" s="11" t="s">
        <v>4</v>
      </c>
      <c r="G3" s="25" t="s">
        <v>5</v>
      </c>
      <c r="I3" s="24" t="s">
        <v>14</v>
      </c>
      <c r="J3" s="10" t="s">
        <v>13</v>
      </c>
      <c r="K3" s="11" t="s">
        <v>1</v>
      </c>
      <c r="L3" s="11" t="s">
        <v>2</v>
      </c>
      <c r="M3" s="11" t="s">
        <v>3</v>
      </c>
      <c r="N3" s="11" t="s">
        <v>4</v>
      </c>
      <c r="O3" s="25" t="s">
        <v>5</v>
      </c>
      <c r="Q3" s="24" t="s">
        <v>14</v>
      </c>
      <c r="R3" s="10" t="s">
        <v>9</v>
      </c>
      <c r="S3" s="11" t="s">
        <v>1</v>
      </c>
      <c r="T3" s="11" t="s">
        <v>2</v>
      </c>
      <c r="U3" s="11" t="s">
        <v>3</v>
      </c>
      <c r="V3" s="11" t="s">
        <v>4</v>
      </c>
      <c r="W3" s="25" t="s">
        <v>5</v>
      </c>
      <c r="Y3" s="24" t="s">
        <v>14</v>
      </c>
      <c r="Z3" s="10" t="s">
        <v>9</v>
      </c>
      <c r="AA3" s="11" t="s">
        <v>1</v>
      </c>
      <c r="AB3" s="11" t="s">
        <v>2</v>
      </c>
      <c r="AC3" s="11" t="s">
        <v>3</v>
      </c>
      <c r="AD3" s="11" t="s">
        <v>4</v>
      </c>
      <c r="AE3" s="25" t="s">
        <v>5</v>
      </c>
      <c r="AG3" s="24" t="s">
        <v>14</v>
      </c>
      <c r="AH3" s="10" t="s">
        <v>9</v>
      </c>
      <c r="AI3" s="11" t="s">
        <v>1</v>
      </c>
      <c r="AJ3" s="11" t="s">
        <v>2</v>
      </c>
      <c r="AK3" s="11" t="s">
        <v>3</v>
      </c>
      <c r="AL3" s="11" t="s">
        <v>4</v>
      </c>
      <c r="AM3" s="25" t="s">
        <v>5</v>
      </c>
    </row>
    <row r="4" spans="1:39" ht="15" customHeight="1">
      <c r="A4" s="15">
        <f t="shared" ref="A4:A48" si="0">IF(G4=0,"",RANK($G4,$G$4:$G$48,0))</f>
        <v>1</v>
      </c>
      <c r="B4" s="1" t="s">
        <v>31</v>
      </c>
      <c r="C4" s="1">
        <v>50</v>
      </c>
      <c r="D4" s="1">
        <v>50</v>
      </c>
      <c r="E4" s="1">
        <v>45</v>
      </c>
      <c r="F4" s="1">
        <v>41</v>
      </c>
      <c r="G4" s="26">
        <f t="shared" ref="G4:G48" si="1">SUM(C4:F4)</f>
        <v>186</v>
      </c>
      <c r="I4" s="15">
        <f t="shared" ref="I4:I48" si="2">IF(O4=0,"",RANK($O4,$O$4:$O$48,0))</f>
        <v>1</v>
      </c>
      <c r="J4" s="1" t="s">
        <v>31</v>
      </c>
      <c r="K4" s="1">
        <v>45</v>
      </c>
      <c r="L4" s="1">
        <v>50</v>
      </c>
      <c r="M4" s="1">
        <v>45</v>
      </c>
      <c r="N4" s="1">
        <v>50</v>
      </c>
      <c r="O4" s="26">
        <f t="shared" ref="O4:O48" si="3">SUM(K4:N4)</f>
        <v>190</v>
      </c>
      <c r="Q4" s="15">
        <f t="shared" ref="Q4:Q48" si="4">IF(W4=0,"",RANK($W4,$W$4:$W$48,0))</f>
        <v>1</v>
      </c>
      <c r="R4" s="1" t="s">
        <v>31</v>
      </c>
      <c r="S4" s="1">
        <v>45</v>
      </c>
      <c r="T4" s="1">
        <v>50</v>
      </c>
      <c r="U4" s="1">
        <v>50</v>
      </c>
      <c r="V4" s="1">
        <v>50</v>
      </c>
      <c r="W4" s="26">
        <f t="shared" ref="W4:W48" si="5">SUM(S4:V4)</f>
        <v>195</v>
      </c>
      <c r="Y4" s="15">
        <f t="shared" ref="Y4:Y48" si="6">IF(AE4=0,"",RANK($AE4,$AE$4:$AE$48,0))</f>
        <v>1</v>
      </c>
      <c r="Z4" s="1" t="s">
        <v>52</v>
      </c>
      <c r="AA4" s="1">
        <v>41</v>
      </c>
      <c r="AB4" s="1">
        <v>50</v>
      </c>
      <c r="AC4" s="1">
        <v>50</v>
      </c>
      <c r="AD4" s="1">
        <v>50</v>
      </c>
      <c r="AE4" s="26">
        <f t="shared" ref="AE4:AE48" si="7">SUM(AA4:AD4)</f>
        <v>191</v>
      </c>
      <c r="AG4" s="15">
        <f t="shared" ref="AG4:AG48" si="8">IF(AM4=0,"",RANK($AM4,$AM$4:$AM$48,0))</f>
        <v>1</v>
      </c>
      <c r="AH4" s="1" t="s">
        <v>31</v>
      </c>
      <c r="AI4" s="1">
        <v>45</v>
      </c>
      <c r="AJ4" s="1">
        <v>50</v>
      </c>
      <c r="AK4" s="1">
        <v>36</v>
      </c>
      <c r="AL4" s="1">
        <v>45</v>
      </c>
      <c r="AM4" s="26">
        <f t="shared" ref="AM4:AM48" si="9">SUM(AI4:AL4)</f>
        <v>176</v>
      </c>
    </row>
    <row r="5" spans="1:39">
      <c r="A5" s="15">
        <f t="shared" si="0"/>
        <v>2</v>
      </c>
      <c r="B5" s="1" t="s">
        <v>52</v>
      </c>
      <c r="C5" s="1">
        <v>45</v>
      </c>
      <c r="D5" s="1">
        <v>45</v>
      </c>
      <c r="E5" s="1">
        <v>38</v>
      </c>
      <c r="F5" s="1">
        <v>45</v>
      </c>
      <c r="G5" s="26">
        <f t="shared" si="1"/>
        <v>173</v>
      </c>
      <c r="I5" s="15">
        <f t="shared" si="2"/>
        <v>2</v>
      </c>
      <c r="J5" s="1" t="s">
        <v>39</v>
      </c>
      <c r="K5" s="1">
        <v>50</v>
      </c>
      <c r="L5" s="1">
        <v>41</v>
      </c>
      <c r="M5" s="1">
        <v>50</v>
      </c>
      <c r="N5" s="1">
        <v>41</v>
      </c>
      <c r="O5" s="26">
        <f t="shared" si="3"/>
        <v>182</v>
      </c>
      <c r="Q5" s="15">
        <f t="shared" si="4"/>
        <v>2</v>
      </c>
      <c r="R5" s="1" t="s">
        <v>8</v>
      </c>
      <c r="S5" s="1">
        <v>33</v>
      </c>
      <c r="T5" s="1">
        <v>45</v>
      </c>
      <c r="U5" s="1">
        <v>41</v>
      </c>
      <c r="V5" s="1">
        <v>45</v>
      </c>
      <c r="W5" s="26">
        <f t="shared" si="5"/>
        <v>164</v>
      </c>
      <c r="Y5" s="15">
        <f t="shared" si="6"/>
        <v>2</v>
      </c>
      <c r="Z5" s="1" t="s">
        <v>39</v>
      </c>
      <c r="AA5" s="1">
        <v>50</v>
      </c>
      <c r="AB5" s="1">
        <v>45</v>
      </c>
      <c r="AC5" s="1">
        <v>45</v>
      </c>
      <c r="AD5" s="1">
        <v>36</v>
      </c>
      <c r="AE5" s="26">
        <f t="shared" si="7"/>
        <v>176</v>
      </c>
      <c r="AG5" s="15">
        <f t="shared" si="8"/>
        <v>2</v>
      </c>
      <c r="AH5" s="1" t="s">
        <v>8</v>
      </c>
      <c r="AI5" s="1">
        <v>38</v>
      </c>
      <c r="AJ5" s="1">
        <v>45</v>
      </c>
      <c r="AK5" s="1">
        <v>41</v>
      </c>
      <c r="AL5" s="1">
        <v>50</v>
      </c>
      <c r="AM5" s="26">
        <f t="shared" si="9"/>
        <v>174</v>
      </c>
    </row>
    <row r="6" spans="1:39">
      <c r="A6" s="15">
        <f t="shared" si="0"/>
        <v>2</v>
      </c>
      <c r="B6" s="1" t="s">
        <v>8</v>
      </c>
      <c r="C6" s="1">
        <v>41</v>
      </c>
      <c r="D6" s="1">
        <v>41</v>
      </c>
      <c r="E6" s="1">
        <v>41</v>
      </c>
      <c r="F6" s="1">
        <v>50</v>
      </c>
      <c r="G6" s="26">
        <f t="shared" si="1"/>
        <v>173</v>
      </c>
      <c r="I6" s="15">
        <f t="shared" si="2"/>
        <v>3</v>
      </c>
      <c r="J6" s="1" t="s">
        <v>52</v>
      </c>
      <c r="K6" s="1">
        <v>41</v>
      </c>
      <c r="L6" s="1">
        <v>35</v>
      </c>
      <c r="M6" s="1">
        <v>33</v>
      </c>
      <c r="N6" s="1">
        <v>45</v>
      </c>
      <c r="O6" s="26">
        <f t="shared" si="3"/>
        <v>154</v>
      </c>
      <c r="Q6" s="15">
        <f t="shared" si="4"/>
        <v>3</v>
      </c>
      <c r="R6" s="1" t="s">
        <v>39</v>
      </c>
      <c r="S6" s="1">
        <v>36</v>
      </c>
      <c r="T6" s="1">
        <v>38</v>
      </c>
      <c r="U6" s="1">
        <v>33</v>
      </c>
      <c r="V6" s="1">
        <v>36</v>
      </c>
      <c r="W6" s="26">
        <f t="shared" si="5"/>
        <v>143</v>
      </c>
      <c r="Y6" s="15">
        <f t="shared" si="6"/>
        <v>3</v>
      </c>
      <c r="Z6" s="1" t="s">
        <v>21</v>
      </c>
      <c r="AA6" s="1">
        <v>45</v>
      </c>
      <c r="AB6" s="1">
        <v>34</v>
      </c>
      <c r="AC6" s="1">
        <v>41</v>
      </c>
      <c r="AD6" s="1">
        <v>38</v>
      </c>
      <c r="AE6" s="26">
        <f t="shared" si="7"/>
        <v>158</v>
      </c>
      <c r="AG6" s="15">
        <f t="shared" si="8"/>
        <v>3</v>
      </c>
      <c r="AH6" s="1" t="s">
        <v>42</v>
      </c>
      <c r="AI6" s="1">
        <v>41</v>
      </c>
      <c r="AJ6" s="1">
        <v>36</v>
      </c>
      <c r="AK6" s="1">
        <v>50</v>
      </c>
      <c r="AL6" s="1">
        <v>41</v>
      </c>
      <c r="AM6" s="26">
        <f t="shared" si="9"/>
        <v>168</v>
      </c>
    </row>
    <row r="7" spans="1:39">
      <c r="A7" s="15">
        <f t="shared" si="0"/>
        <v>4</v>
      </c>
      <c r="B7" s="1" t="s">
        <v>42</v>
      </c>
      <c r="C7" s="1">
        <v>35</v>
      </c>
      <c r="D7" s="1">
        <v>35</v>
      </c>
      <c r="E7" s="1">
        <v>34</v>
      </c>
      <c r="F7" s="1">
        <v>38</v>
      </c>
      <c r="G7" s="26">
        <f t="shared" si="1"/>
        <v>142</v>
      </c>
      <c r="I7" s="15">
        <f t="shared" si="2"/>
        <v>4</v>
      </c>
      <c r="J7" s="1" t="s">
        <v>34</v>
      </c>
      <c r="K7" s="1">
        <v>38</v>
      </c>
      <c r="L7" s="1">
        <v>45</v>
      </c>
      <c r="M7" s="1">
        <v>35</v>
      </c>
      <c r="N7" s="1">
        <v>32</v>
      </c>
      <c r="O7" s="26">
        <f t="shared" si="3"/>
        <v>150</v>
      </c>
      <c r="Q7" s="15">
        <f t="shared" si="4"/>
        <v>4</v>
      </c>
      <c r="R7" s="1" t="s">
        <v>42</v>
      </c>
      <c r="S7" s="1">
        <v>34</v>
      </c>
      <c r="T7" s="1">
        <v>34</v>
      </c>
      <c r="U7" s="1">
        <v>35</v>
      </c>
      <c r="V7" s="1">
        <v>35</v>
      </c>
      <c r="W7" s="26">
        <f t="shared" si="5"/>
        <v>138</v>
      </c>
      <c r="Y7" s="15">
        <f t="shared" si="6"/>
        <v>4</v>
      </c>
      <c r="Z7" s="1" t="s">
        <v>35</v>
      </c>
      <c r="AA7" s="1">
        <v>36</v>
      </c>
      <c r="AB7" s="1">
        <v>41</v>
      </c>
      <c r="AC7" s="1">
        <v>38</v>
      </c>
      <c r="AD7" s="1">
        <v>30</v>
      </c>
      <c r="AE7" s="26">
        <f t="shared" si="7"/>
        <v>145</v>
      </c>
      <c r="AG7" s="20">
        <f t="shared" si="8"/>
        <v>4</v>
      </c>
      <c r="AH7" s="1" t="s">
        <v>19</v>
      </c>
      <c r="AI7" s="1">
        <v>35</v>
      </c>
      <c r="AJ7" s="1">
        <v>38</v>
      </c>
      <c r="AK7" s="1">
        <v>38</v>
      </c>
      <c r="AL7" s="1">
        <v>36</v>
      </c>
      <c r="AM7" s="26">
        <f t="shared" si="9"/>
        <v>147</v>
      </c>
    </row>
    <row r="8" spans="1:39">
      <c r="A8" s="15">
        <f t="shared" si="0"/>
        <v>5</v>
      </c>
      <c r="B8" s="1" t="s">
        <v>39</v>
      </c>
      <c r="C8" s="1">
        <v>38</v>
      </c>
      <c r="D8" s="1">
        <v>38</v>
      </c>
      <c r="E8" s="1">
        <v>27</v>
      </c>
      <c r="F8" s="1">
        <v>34</v>
      </c>
      <c r="G8" s="26">
        <f t="shared" si="1"/>
        <v>137</v>
      </c>
      <c r="I8" s="15">
        <f t="shared" si="2"/>
        <v>5</v>
      </c>
      <c r="J8" s="1" t="s">
        <v>21</v>
      </c>
      <c r="K8" s="1">
        <v>31</v>
      </c>
      <c r="L8" s="1">
        <v>38</v>
      </c>
      <c r="M8" s="1">
        <v>34</v>
      </c>
      <c r="N8" s="1">
        <v>34</v>
      </c>
      <c r="O8" s="26">
        <f t="shared" si="3"/>
        <v>137</v>
      </c>
      <c r="Q8" s="15">
        <f t="shared" si="4"/>
        <v>5</v>
      </c>
      <c r="R8" s="1" t="s">
        <v>52</v>
      </c>
      <c r="S8" s="1">
        <v>38</v>
      </c>
      <c r="T8" s="1">
        <v>41</v>
      </c>
      <c r="U8" s="1">
        <v>34</v>
      </c>
      <c r="V8" s="1">
        <v>23</v>
      </c>
      <c r="W8" s="26">
        <f t="shared" si="5"/>
        <v>136</v>
      </c>
      <c r="Y8" s="15">
        <f t="shared" si="6"/>
        <v>5</v>
      </c>
      <c r="Z8" s="1" t="s">
        <v>20</v>
      </c>
      <c r="AA8" s="1">
        <v>38</v>
      </c>
      <c r="AB8" s="1">
        <v>36</v>
      </c>
      <c r="AC8" s="1">
        <v>35</v>
      </c>
      <c r="AD8" s="1">
        <v>34</v>
      </c>
      <c r="AE8" s="26">
        <f t="shared" si="7"/>
        <v>143</v>
      </c>
      <c r="AG8" s="15">
        <f t="shared" si="8"/>
        <v>4</v>
      </c>
      <c r="AH8" s="1" t="s">
        <v>34</v>
      </c>
      <c r="AI8" s="1">
        <v>36</v>
      </c>
      <c r="AJ8" s="1">
        <v>41</v>
      </c>
      <c r="AK8" s="1">
        <v>32</v>
      </c>
      <c r="AL8" s="1">
        <v>38</v>
      </c>
      <c r="AM8" s="26">
        <f t="shared" si="9"/>
        <v>147</v>
      </c>
    </row>
    <row r="9" spans="1:39">
      <c r="A9" s="15">
        <f t="shared" si="0"/>
        <v>6</v>
      </c>
      <c r="B9" s="1" t="s">
        <v>34</v>
      </c>
      <c r="C9" s="1">
        <v>36</v>
      </c>
      <c r="D9" s="1">
        <v>33</v>
      </c>
      <c r="E9" s="1">
        <v>31</v>
      </c>
      <c r="F9" s="1">
        <v>36</v>
      </c>
      <c r="G9" s="26">
        <f t="shared" si="1"/>
        <v>136</v>
      </c>
      <c r="I9" s="15">
        <f t="shared" si="2"/>
        <v>6</v>
      </c>
      <c r="J9" s="1" t="s">
        <v>8</v>
      </c>
      <c r="K9" s="1">
        <v>28</v>
      </c>
      <c r="L9" s="1">
        <v>36</v>
      </c>
      <c r="M9" s="1">
        <v>31</v>
      </c>
      <c r="N9" s="1">
        <v>35</v>
      </c>
      <c r="O9" s="26">
        <f t="shared" si="3"/>
        <v>130</v>
      </c>
      <c r="Q9" s="15">
        <f t="shared" si="4"/>
        <v>5</v>
      </c>
      <c r="R9" s="1" t="s">
        <v>34</v>
      </c>
      <c r="S9" s="1">
        <v>35</v>
      </c>
      <c r="T9" s="1">
        <v>36</v>
      </c>
      <c r="U9" s="1">
        <v>32</v>
      </c>
      <c r="V9" s="1">
        <v>33</v>
      </c>
      <c r="W9" s="26">
        <f t="shared" si="5"/>
        <v>136</v>
      </c>
      <c r="Y9" s="15">
        <f t="shared" si="6"/>
        <v>6</v>
      </c>
      <c r="Z9" s="1" t="s">
        <v>41</v>
      </c>
      <c r="AA9" s="1">
        <v>33</v>
      </c>
      <c r="AB9" s="1">
        <v>31</v>
      </c>
      <c r="AC9" s="1">
        <v>34</v>
      </c>
      <c r="AD9" s="1">
        <v>35</v>
      </c>
      <c r="AE9" s="26">
        <f t="shared" si="7"/>
        <v>133</v>
      </c>
      <c r="AG9" s="20">
        <f t="shared" si="8"/>
        <v>6</v>
      </c>
      <c r="AH9" s="1" t="s">
        <v>18</v>
      </c>
      <c r="AI9" s="1">
        <v>34</v>
      </c>
      <c r="AJ9" s="1">
        <v>35</v>
      </c>
      <c r="AK9" s="1">
        <v>35</v>
      </c>
      <c r="AL9" s="1">
        <v>35</v>
      </c>
      <c r="AM9" s="26">
        <f t="shared" si="9"/>
        <v>139</v>
      </c>
    </row>
    <row r="10" spans="1:39">
      <c r="A10" s="15">
        <f t="shared" si="0"/>
        <v>7</v>
      </c>
      <c r="B10" s="1" t="s">
        <v>21</v>
      </c>
      <c r="C10" s="1">
        <v>27</v>
      </c>
      <c r="D10" s="1">
        <v>36</v>
      </c>
      <c r="E10" s="1">
        <v>35</v>
      </c>
      <c r="F10" s="1">
        <v>35</v>
      </c>
      <c r="G10" s="26">
        <f t="shared" si="1"/>
        <v>133</v>
      </c>
      <c r="I10" s="15">
        <f t="shared" si="2"/>
        <v>7</v>
      </c>
      <c r="J10" s="1" t="s">
        <v>38</v>
      </c>
      <c r="K10" s="1">
        <v>34</v>
      </c>
      <c r="L10" s="1">
        <v>32</v>
      </c>
      <c r="M10" s="1">
        <v>29</v>
      </c>
      <c r="N10" s="1">
        <v>33</v>
      </c>
      <c r="O10" s="26">
        <f t="shared" si="3"/>
        <v>128</v>
      </c>
      <c r="Q10" s="15">
        <f t="shared" si="4"/>
        <v>7</v>
      </c>
      <c r="R10" s="1" t="s">
        <v>19</v>
      </c>
      <c r="S10" s="1">
        <v>32</v>
      </c>
      <c r="T10" s="1">
        <v>32</v>
      </c>
      <c r="U10" s="1">
        <v>38</v>
      </c>
      <c r="V10" s="1">
        <v>30</v>
      </c>
      <c r="W10" s="26">
        <f t="shared" si="5"/>
        <v>132</v>
      </c>
      <c r="Y10" s="15">
        <f t="shared" si="6"/>
        <v>7</v>
      </c>
      <c r="Z10" s="1" t="s">
        <v>32</v>
      </c>
      <c r="AA10" s="1">
        <v>35</v>
      </c>
      <c r="AB10" s="1">
        <v>32</v>
      </c>
      <c r="AC10" s="1">
        <v>33</v>
      </c>
      <c r="AD10" s="1">
        <v>31</v>
      </c>
      <c r="AE10" s="26">
        <f t="shared" si="7"/>
        <v>131</v>
      </c>
      <c r="AG10" s="20">
        <f t="shared" si="8"/>
        <v>7</v>
      </c>
      <c r="AH10" s="1" t="s">
        <v>28</v>
      </c>
      <c r="AI10" s="1">
        <v>50</v>
      </c>
      <c r="AJ10" s="1"/>
      <c r="AK10" s="1">
        <v>45</v>
      </c>
      <c r="AL10" s="1"/>
      <c r="AM10" s="26">
        <f t="shared" si="9"/>
        <v>95</v>
      </c>
    </row>
    <row r="11" spans="1:39">
      <c r="A11" s="15">
        <f t="shared" si="0"/>
        <v>8</v>
      </c>
      <c r="B11" s="1" t="s">
        <v>32</v>
      </c>
      <c r="C11" s="1">
        <v>34</v>
      </c>
      <c r="D11" s="1">
        <v>32</v>
      </c>
      <c r="E11" s="1">
        <v>33</v>
      </c>
      <c r="F11" s="1">
        <v>28</v>
      </c>
      <c r="G11" s="26">
        <f t="shared" si="1"/>
        <v>127</v>
      </c>
      <c r="I11" s="15">
        <f t="shared" si="2"/>
        <v>8</v>
      </c>
      <c r="J11" s="1" t="s">
        <v>19</v>
      </c>
      <c r="K11" s="1">
        <v>35</v>
      </c>
      <c r="L11" s="1">
        <v>34</v>
      </c>
      <c r="M11" s="1">
        <v>28</v>
      </c>
      <c r="N11" s="1">
        <v>30</v>
      </c>
      <c r="O11" s="26">
        <f t="shared" si="3"/>
        <v>127</v>
      </c>
      <c r="Q11" s="15">
        <f t="shared" si="4"/>
        <v>8</v>
      </c>
      <c r="R11" s="1" t="s">
        <v>21</v>
      </c>
      <c r="S11" s="1">
        <v>41</v>
      </c>
      <c r="T11" s="1">
        <v>35</v>
      </c>
      <c r="U11" s="1">
        <v>31</v>
      </c>
      <c r="V11" s="1">
        <v>24</v>
      </c>
      <c r="W11" s="26">
        <f t="shared" si="5"/>
        <v>131</v>
      </c>
      <c r="Y11" s="15">
        <f t="shared" si="6"/>
        <v>8</v>
      </c>
      <c r="Z11" s="1" t="s">
        <v>38</v>
      </c>
      <c r="AA11" s="1">
        <v>32</v>
      </c>
      <c r="AB11" s="1">
        <v>38</v>
      </c>
      <c r="AC11" s="1">
        <v>30</v>
      </c>
      <c r="AD11" s="1">
        <v>29</v>
      </c>
      <c r="AE11" s="26">
        <f t="shared" si="7"/>
        <v>129</v>
      </c>
      <c r="AG11" s="20">
        <f t="shared" si="8"/>
        <v>8</v>
      </c>
      <c r="AH11" s="1" t="s">
        <v>23</v>
      </c>
      <c r="AI11" s="1"/>
      <c r="AJ11" s="1"/>
      <c r="AK11" s="1">
        <v>34</v>
      </c>
      <c r="AL11" s="1"/>
      <c r="AM11" s="26">
        <f t="shared" si="9"/>
        <v>34</v>
      </c>
    </row>
    <row r="12" spans="1:39">
      <c r="A12" s="15">
        <f t="shared" si="0"/>
        <v>9</v>
      </c>
      <c r="B12" s="1" t="s">
        <v>35</v>
      </c>
      <c r="C12" s="1">
        <v>33</v>
      </c>
      <c r="D12" s="1">
        <v>31</v>
      </c>
      <c r="E12" s="1">
        <v>28</v>
      </c>
      <c r="F12" s="1">
        <v>25</v>
      </c>
      <c r="G12" s="26">
        <f t="shared" si="1"/>
        <v>117</v>
      </c>
      <c r="I12" s="15">
        <f t="shared" si="2"/>
        <v>9</v>
      </c>
      <c r="J12" s="1" t="s">
        <v>42</v>
      </c>
      <c r="K12" s="1">
        <v>36</v>
      </c>
      <c r="L12" s="1">
        <v>30</v>
      </c>
      <c r="M12" s="1">
        <v>22</v>
      </c>
      <c r="N12" s="1">
        <v>38</v>
      </c>
      <c r="O12" s="26">
        <f t="shared" si="3"/>
        <v>126</v>
      </c>
      <c r="Q12" s="15">
        <f t="shared" si="4"/>
        <v>9</v>
      </c>
      <c r="R12" s="1" t="s">
        <v>35</v>
      </c>
      <c r="S12" s="1">
        <v>31</v>
      </c>
      <c r="T12" s="1">
        <v>30</v>
      </c>
      <c r="U12" s="1">
        <v>26</v>
      </c>
      <c r="V12" s="1">
        <v>32</v>
      </c>
      <c r="W12" s="26">
        <f t="shared" si="5"/>
        <v>119</v>
      </c>
      <c r="Y12" s="15">
        <f t="shared" si="6"/>
        <v>9</v>
      </c>
      <c r="Z12" s="1" t="s">
        <v>36</v>
      </c>
      <c r="AA12" s="1">
        <v>34</v>
      </c>
      <c r="AB12" s="1">
        <v>35</v>
      </c>
      <c r="AC12" s="1"/>
      <c r="AD12" s="1"/>
      <c r="AE12" s="26">
        <f t="shared" si="7"/>
        <v>69</v>
      </c>
      <c r="AG12" s="15">
        <f t="shared" si="8"/>
        <v>9</v>
      </c>
      <c r="AH12" s="1" t="s">
        <v>24</v>
      </c>
      <c r="AI12" s="1"/>
      <c r="AJ12" s="1"/>
      <c r="AK12" s="1">
        <v>33</v>
      </c>
      <c r="AL12" s="1"/>
      <c r="AM12" s="26">
        <f t="shared" si="9"/>
        <v>33</v>
      </c>
    </row>
    <row r="13" spans="1:39">
      <c r="A13" s="15">
        <f t="shared" si="0"/>
        <v>9</v>
      </c>
      <c r="B13" s="1" t="s">
        <v>19</v>
      </c>
      <c r="C13" s="1">
        <v>31</v>
      </c>
      <c r="D13" s="1">
        <v>24</v>
      </c>
      <c r="E13" s="1">
        <v>32</v>
      </c>
      <c r="F13" s="1">
        <v>30</v>
      </c>
      <c r="G13" s="26">
        <f t="shared" si="1"/>
        <v>117</v>
      </c>
      <c r="I13" s="15">
        <f t="shared" si="2"/>
        <v>10</v>
      </c>
      <c r="J13" s="1" t="s">
        <v>35</v>
      </c>
      <c r="K13" s="1">
        <v>33</v>
      </c>
      <c r="L13" s="1">
        <v>31</v>
      </c>
      <c r="M13" s="1">
        <v>32</v>
      </c>
      <c r="N13" s="1">
        <v>27</v>
      </c>
      <c r="O13" s="26">
        <f t="shared" si="3"/>
        <v>123</v>
      </c>
      <c r="Q13" s="15">
        <f t="shared" si="4"/>
        <v>10</v>
      </c>
      <c r="R13" s="1" t="s">
        <v>41</v>
      </c>
      <c r="S13" s="1">
        <v>27</v>
      </c>
      <c r="T13" s="1">
        <v>33</v>
      </c>
      <c r="U13" s="1">
        <v>23</v>
      </c>
      <c r="V13" s="1">
        <v>31</v>
      </c>
      <c r="W13" s="26">
        <f t="shared" si="5"/>
        <v>114</v>
      </c>
      <c r="Y13" s="15">
        <f t="shared" si="6"/>
        <v>10</v>
      </c>
      <c r="Z13" s="1" t="s">
        <v>27</v>
      </c>
      <c r="AA13" s="1"/>
      <c r="AB13" s="1"/>
      <c r="AC13" s="1">
        <v>36</v>
      </c>
      <c r="AD13" s="1">
        <v>32</v>
      </c>
      <c r="AE13" s="26">
        <f t="shared" si="7"/>
        <v>68</v>
      </c>
      <c r="AG13" s="20" t="str">
        <f t="shared" si="8"/>
        <v/>
      </c>
      <c r="AH13" s="1"/>
      <c r="AI13" s="1"/>
      <c r="AJ13" s="1"/>
      <c r="AK13" s="1"/>
      <c r="AL13" s="1"/>
      <c r="AM13" s="26">
        <f t="shared" si="9"/>
        <v>0</v>
      </c>
    </row>
    <row r="14" spans="1:39">
      <c r="A14" s="15">
        <f t="shared" si="0"/>
        <v>11</v>
      </c>
      <c r="B14" s="1" t="s">
        <v>38</v>
      </c>
      <c r="C14" s="1">
        <v>26</v>
      </c>
      <c r="D14" s="1">
        <v>34</v>
      </c>
      <c r="E14" s="1">
        <v>25</v>
      </c>
      <c r="F14" s="1">
        <v>27</v>
      </c>
      <c r="G14" s="26">
        <f t="shared" si="1"/>
        <v>112</v>
      </c>
      <c r="I14" s="15">
        <f t="shared" si="2"/>
        <v>11</v>
      </c>
      <c r="J14" s="1" t="s">
        <v>41</v>
      </c>
      <c r="K14" s="1">
        <v>26</v>
      </c>
      <c r="L14" s="1">
        <v>25</v>
      </c>
      <c r="M14" s="1">
        <v>30</v>
      </c>
      <c r="N14" s="1">
        <v>31</v>
      </c>
      <c r="O14" s="26">
        <f t="shared" si="3"/>
        <v>112</v>
      </c>
      <c r="Q14" s="15">
        <f t="shared" si="4"/>
        <v>11</v>
      </c>
      <c r="R14" s="1" t="s">
        <v>38</v>
      </c>
      <c r="S14" s="1">
        <v>29</v>
      </c>
      <c r="T14" s="1">
        <v>31</v>
      </c>
      <c r="U14" s="1">
        <v>22</v>
      </c>
      <c r="V14" s="1">
        <v>29</v>
      </c>
      <c r="W14" s="26">
        <f t="shared" si="5"/>
        <v>111</v>
      </c>
      <c r="Y14" s="15">
        <f t="shared" si="6"/>
        <v>11</v>
      </c>
      <c r="Z14" s="1" t="s">
        <v>37</v>
      </c>
      <c r="AA14" s="1"/>
      <c r="AB14" s="1">
        <v>33</v>
      </c>
      <c r="AC14" s="1"/>
      <c r="AD14" s="1">
        <v>33</v>
      </c>
      <c r="AE14" s="26">
        <f t="shared" si="7"/>
        <v>66</v>
      </c>
      <c r="AG14" s="20" t="str">
        <f t="shared" si="8"/>
        <v/>
      </c>
      <c r="AH14" s="1"/>
      <c r="AI14" s="1"/>
      <c r="AJ14" s="1"/>
      <c r="AK14" s="1"/>
      <c r="AL14" s="1"/>
      <c r="AM14" s="26">
        <f t="shared" si="9"/>
        <v>0</v>
      </c>
    </row>
    <row r="15" spans="1:39">
      <c r="A15" s="15">
        <f t="shared" si="0"/>
        <v>12</v>
      </c>
      <c r="B15" s="1" t="s">
        <v>41</v>
      </c>
      <c r="C15" s="1">
        <v>28</v>
      </c>
      <c r="D15" s="1">
        <v>26</v>
      </c>
      <c r="E15" s="1">
        <v>26</v>
      </c>
      <c r="F15" s="1">
        <v>31</v>
      </c>
      <c r="G15" s="26">
        <f t="shared" si="1"/>
        <v>111</v>
      </c>
      <c r="I15" s="15">
        <f t="shared" si="2"/>
        <v>12</v>
      </c>
      <c r="J15" s="1" t="s">
        <v>18</v>
      </c>
      <c r="K15" s="1">
        <v>32</v>
      </c>
      <c r="L15" s="1">
        <v>26</v>
      </c>
      <c r="M15" s="1">
        <v>24</v>
      </c>
      <c r="N15" s="1">
        <v>26</v>
      </c>
      <c r="O15" s="26">
        <f t="shared" si="3"/>
        <v>108</v>
      </c>
      <c r="Q15" s="15">
        <f t="shared" si="4"/>
        <v>12</v>
      </c>
      <c r="R15" s="1" t="s">
        <v>18</v>
      </c>
      <c r="S15" s="1">
        <v>30</v>
      </c>
      <c r="T15" s="1">
        <v>26</v>
      </c>
      <c r="U15" s="1">
        <v>24</v>
      </c>
      <c r="V15" s="1">
        <v>28</v>
      </c>
      <c r="W15" s="26">
        <f t="shared" si="5"/>
        <v>108</v>
      </c>
      <c r="Y15" s="15">
        <f t="shared" si="6"/>
        <v>12</v>
      </c>
      <c r="Z15" s="1" t="s">
        <v>66</v>
      </c>
      <c r="AA15" s="1"/>
      <c r="AB15" s="1"/>
      <c r="AC15" s="1"/>
      <c r="AD15" s="1">
        <v>45</v>
      </c>
      <c r="AE15" s="26">
        <f t="shared" si="7"/>
        <v>45</v>
      </c>
      <c r="AG15" s="20" t="str">
        <f t="shared" si="8"/>
        <v/>
      </c>
      <c r="AH15" s="1" t="s">
        <v>20</v>
      </c>
      <c r="AI15" s="1"/>
      <c r="AJ15" s="1"/>
      <c r="AK15" s="1"/>
      <c r="AL15" s="1"/>
      <c r="AM15" s="26">
        <f t="shared" si="9"/>
        <v>0</v>
      </c>
    </row>
    <row r="16" spans="1:39">
      <c r="A16" s="15">
        <f t="shared" si="0"/>
        <v>13</v>
      </c>
      <c r="B16" s="1" t="s">
        <v>20</v>
      </c>
      <c r="C16" s="1">
        <v>30</v>
      </c>
      <c r="D16" s="1">
        <v>25</v>
      </c>
      <c r="E16" s="1">
        <v>23</v>
      </c>
      <c r="F16" s="1">
        <v>32</v>
      </c>
      <c r="G16" s="26">
        <f t="shared" si="1"/>
        <v>110</v>
      </c>
      <c r="I16" s="15">
        <f t="shared" si="2"/>
        <v>13</v>
      </c>
      <c r="J16" s="1" t="s">
        <v>20</v>
      </c>
      <c r="K16" s="1">
        <v>29</v>
      </c>
      <c r="L16" s="1">
        <v>24</v>
      </c>
      <c r="M16" s="1">
        <v>26</v>
      </c>
      <c r="N16" s="1">
        <v>25</v>
      </c>
      <c r="O16" s="26">
        <f t="shared" si="3"/>
        <v>104</v>
      </c>
      <c r="Q16" s="15">
        <f t="shared" si="4"/>
        <v>13</v>
      </c>
      <c r="R16" s="1" t="s">
        <v>20</v>
      </c>
      <c r="S16" s="1">
        <v>28</v>
      </c>
      <c r="T16" s="1">
        <v>24</v>
      </c>
      <c r="U16" s="1">
        <v>25</v>
      </c>
      <c r="V16" s="1">
        <v>26</v>
      </c>
      <c r="W16" s="26">
        <f t="shared" si="5"/>
        <v>103</v>
      </c>
      <c r="Y16" s="15">
        <f t="shared" si="6"/>
        <v>13</v>
      </c>
      <c r="Z16" s="1" t="s">
        <v>67</v>
      </c>
      <c r="AA16" s="1"/>
      <c r="AB16" s="1"/>
      <c r="AC16" s="1"/>
      <c r="AD16" s="1">
        <v>41</v>
      </c>
      <c r="AE16" s="26">
        <f t="shared" si="7"/>
        <v>41</v>
      </c>
      <c r="AG16" s="20" t="str">
        <f t="shared" si="8"/>
        <v/>
      </c>
      <c r="AH16" s="1" t="s">
        <v>21</v>
      </c>
      <c r="AI16" s="1"/>
      <c r="AJ16" s="1"/>
      <c r="AK16" s="1"/>
      <c r="AL16" s="1"/>
      <c r="AM16" s="26">
        <f t="shared" si="9"/>
        <v>0</v>
      </c>
    </row>
    <row r="17" spans="1:39">
      <c r="A17" s="15">
        <f t="shared" si="0"/>
        <v>14</v>
      </c>
      <c r="B17" s="1" t="s">
        <v>18</v>
      </c>
      <c r="C17" s="1">
        <v>32</v>
      </c>
      <c r="D17" s="1">
        <v>27</v>
      </c>
      <c r="E17" s="1">
        <v>24</v>
      </c>
      <c r="F17" s="1">
        <v>24</v>
      </c>
      <c r="G17" s="26">
        <f t="shared" si="1"/>
        <v>107</v>
      </c>
      <c r="I17" s="15">
        <f t="shared" si="2"/>
        <v>14</v>
      </c>
      <c r="J17" s="1" t="s">
        <v>32</v>
      </c>
      <c r="K17" s="1">
        <v>30</v>
      </c>
      <c r="L17" s="1">
        <v>22</v>
      </c>
      <c r="M17" s="1">
        <v>23</v>
      </c>
      <c r="N17" s="1">
        <v>24</v>
      </c>
      <c r="O17" s="26">
        <f t="shared" si="3"/>
        <v>99</v>
      </c>
      <c r="Q17" s="15">
        <f t="shared" si="4"/>
        <v>14</v>
      </c>
      <c r="R17" s="1" t="s">
        <v>32</v>
      </c>
      <c r="S17" s="1">
        <v>25</v>
      </c>
      <c r="T17" s="1">
        <v>29</v>
      </c>
      <c r="U17" s="1">
        <v>21</v>
      </c>
      <c r="V17" s="1">
        <v>22</v>
      </c>
      <c r="W17" s="26">
        <f t="shared" si="5"/>
        <v>97</v>
      </c>
      <c r="Y17" s="15">
        <f t="shared" si="6"/>
        <v>14</v>
      </c>
      <c r="Z17" s="1" t="s">
        <v>55</v>
      </c>
      <c r="AA17" s="1"/>
      <c r="AB17" s="1"/>
      <c r="AC17" s="1">
        <v>32</v>
      </c>
      <c r="AD17" s="1"/>
      <c r="AE17" s="26">
        <f t="shared" si="7"/>
        <v>32</v>
      </c>
      <c r="AG17" s="20" t="str">
        <f t="shared" si="8"/>
        <v/>
      </c>
      <c r="AH17" s="1" t="s">
        <v>22</v>
      </c>
      <c r="AI17" s="1"/>
      <c r="AJ17" s="1"/>
      <c r="AK17" s="1"/>
      <c r="AL17" s="1"/>
      <c r="AM17" s="26">
        <f t="shared" si="9"/>
        <v>0</v>
      </c>
    </row>
    <row r="18" spans="1:39">
      <c r="A18" s="15">
        <f t="shared" si="0"/>
        <v>15</v>
      </c>
      <c r="B18" s="1" t="s">
        <v>36</v>
      </c>
      <c r="C18" s="1">
        <v>29</v>
      </c>
      <c r="D18" s="1">
        <v>30</v>
      </c>
      <c r="E18" s="1"/>
      <c r="F18" s="1"/>
      <c r="G18" s="26">
        <f t="shared" si="1"/>
        <v>59</v>
      </c>
      <c r="I18" s="15">
        <f t="shared" si="2"/>
        <v>15</v>
      </c>
      <c r="J18" s="1" t="s">
        <v>36</v>
      </c>
      <c r="K18" s="1">
        <v>27</v>
      </c>
      <c r="L18" s="1">
        <v>28</v>
      </c>
      <c r="M18" s="1"/>
      <c r="N18" s="1"/>
      <c r="O18" s="26">
        <f t="shared" si="3"/>
        <v>55</v>
      </c>
      <c r="Q18" s="15">
        <f t="shared" si="4"/>
        <v>15</v>
      </c>
      <c r="R18" s="1" t="s">
        <v>28</v>
      </c>
      <c r="S18" s="1">
        <v>50</v>
      </c>
      <c r="T18" s="1"/>
      <c r="U18" s="1">
        <v>36</v>
      </c>
      <c r="V18" s="1"/>
      <c r="W18" s="26">
        <f t="shared" si="5"/>
        <v>86</v>
      </c>
      <c r="Y18" s="15">
        <f t="shared" si="6"/>
        <v>15</v>
      </c>
      <c r="Z18" s="1" t="s">
        <v>29</v>
      </c>
      <c r="AA18" s="1"/>
      <c r="AB18" s="1"/>
      <c r="AC18" s="1">
        <v>31</v>
      </c>
      <c r="AD18" s="1"/>
      <c r="AE18" s="26">
        <f t="shared" si="7"/>
        <v>31</v>
      </c>
      <c r="AG18" s="20" t="str">
        <f t="shared" si="8"/>
        <v/>
      </c>
      <c r="AH18" s="1" t="s">
        <v>25</v>
      </c>
      <c r="AI18" s="1"/>
      <c r="AJ18" s="1"/>
      <c r="AK18" s="1"/>
      <c r="AL18" s="1"/>
      <c r="AM18" s="26">
        <f t="shared" si="9"/>
        <v>0</v>
      </c>
    </row>
    <row r="19" spans="1:39">
      <c r="A19" s="15">
        <f t="shared" si="0"/>
        <v>16</v>
      </c>
      <c r="B19" s="1" t="s">
        <v>27</v>
      </c>
      <c r="C19" s="1"/>
      <c r="D19" s="1"/>
      <c r="E19" s="1">
        <v>30</v>
      </c>
      <c r="F19" s="1">
        <v>26</v>
      </c>
      <c r="G19" s="26">
        <f t="shared" si="1"/>
        <v>56</v>
      </c>
      <c r="I19" s="15">
        <f t="shared" si="2"/>
        <v>15</v>
      </c>
      <c r="J19" s="1" t="s">
        <v>27</v>
      </c>
      <c r="K19" s="1"/>
      <c r="L19" s="1"/>
      <c r="M19" s="1">
        <v>27</v>
      </c>
      <c r="N19" s="1">
        <v>28</v>
      </c>
      <c r="O19" s="26">
        <f t="shared" si="3"/>
        <v>55</v>
      </c>
      <c r="Q19" s="15">
        <f t="shared" si="4"/>
        <v>16</v>
      </c>
      <c r="R19" s="1" t="s">
        <v>37</v>
      </c>
      <c r="S19" s="1">
        <v>26</v>
      </c>
      <c r="T19" s="1">
        <v>25</v>
      </c>
      <c r="U19" s="1"/>
      <c r="V19" s="1">
        <v>25</v>
      </c>
      <c r="W19" s="26">
        <f t="shared" si="5"/>
        <v>76</v>
      </c>
      <c r="Y19" s="15">
        <f t="shared" si="6"/>
        <v>16</v>
      </c>
      <c r="Z19" s="1" t="s">
        <v>40</v>
      </c>
      <c r="AA19" s="1"/>
      <c r="AB19" s="1">
        <v>30</v>
      </c>
      <c r="AC19" s="1"/>
      <c r="AD19" s="1"/>
      <c r="AE19" s="26">
        <f t="shared" si="7"/>
        <v>30</v>
      </c>
      <c r="AG19" s="20" t="str">
        <f t="shared" si="8"/>
        <v/>
      </c>
      <c r="AH19" s="1" t="s">
        <v>27</v>
      </c>
      <c r="AI19" s="1"/>
      <c r="AJ19" s="1"/>
      <c r="AK19" s="1"/>
      <c r="AL19" s="1"/>
      <c r="AM19" s="26">
        <f t="shared" si="9"/>
        <v>0</v>
      </c>
    </row>
    <row r="20" spans="1:39">
      <c r="A20" s="15">
        <f t="shared" si="0"/>
        <v>17</v>
      </c>
      <c r="B20" s="41" t="s">
        <v>24</v>
      </c>
      <c r="C20" s="1"/>
      <c r="D20" s="1"/>
      <c r="E20" s="1">
        <v>50</v>
      </c>
      <c r="F20" s="1"/>
      <c r="G20" s="26">
        <f t="shared" si="1"/>
        <v>50</v>
      </c>
      <c r="I20" s="15">
        <f t="shared" si="2"/>
        <v>17</v>
      </c>
      <c r="J20" s="1" t="s">
        <v>24</v>
      </c>
      <c r="K20" s="1"/>
      <c r="L20" s="1"/>
      <c r="M20" s="1">
        <v>41</v>
      </c>
      <c r="N20" s="1"/>
      <c r="O20" s="26">
        <f t="shared" si="3"/>
        <v>41</v>
      </c>
      <c r="Q20" s="15">
        <f t="shared" si="4"/>
        <v>17</v>
      </c>
      <c r="R20" s="1" t="s">
        <v>27</v>
      </c>
      <c r="S20" s="1"/>
      <c r="T20" s="1"/>
      <c r="U20" s="1">
        <v>29</v>
      </c>
      <c r="V20" s="1">
        <v>27</v>
      </c>
      <c r="W20" s="26">
        <f t="shared" si="5"/>
        <v>56</v>
      </c>
      <c r="Y20" s="15" t="str">
        <f t="shared" si="6"/>
        <v/>
      </c>
      <c r="Z20" s="1"/>
      <c r="AA20" s="1"/>
      <c r="AB20" s="1"/>
      <c r="AC20" s="1"/>
      <c r="AD20" s="1"/>
      <c r="AE20" s="26">
        <f t="shared" si="7"/>
        <v>0</v>
      </c>
      <c r="AG20" s="20" t="str">
        <f t="shared" si="8"/>
        <v/>
      </c>
      <c r="AH20" s="1" t="s">
        <v>30</v>
      </c>
      <c r="AI20" s="1"/>
      <c r="AJ20" s="1"/>
      <c r="AK20" s="1"/>
      <c r="AL20" s="1"/>
      <c r="AM20" s="26">
        <f t="shared" si="9"/>
        <v>0</v>
      </c>
    </row>
    <row r="21" spans="1:39">
      <c r="A21" s="15">
        <f t="shared" si="0"/>
        <v>18</v>
      </c>
      <c r="B21" s="1" t="s">
        <v>23</v>
      </c>
      <c r="C21" s="1"/>
      <c r="D21" s="1"/>
      <c r="E21" s="1">
        <v>36</v>
      </c>
      <c r="F21" s="1"/>
      <c r="G21" s="26">
        <f t="shared" si="1"/>
        <v>36</v>
      </c>
      <c r="I21" s="15">
        <f t="shared" si="2"/>
        <v>18</v>
      </c>
      <c r="J21" s="1" t="s">
        <v>28</v>
      </c>
      <c r="K21" s="1"/>
      <c r="L21" s="1"/>
      <c r="M21" s="1">
        <v>38</v>
      </c>
      <c r="N21" s="1"/>
      <c r="O21" s="26">
        <f t="shared" si="3"/>
        <v>38</v>
      </c>
      <c r="Q21" s="15">
        <f t="shared" si="4"/>
        <v>18</v>
      </c>
      <c r="R21" s="1" t="s">
        <v>36</v>
      </c>
      <c r="S21" s="1">
        <v>24</v>
      </c>
      <c r="T21" s="1">
        <v>23</v>
      </c>
      <c r="U21" s="1"/>
      <c r="V21" s="1"/>
      <c r="W21" s="26">
        <f t="shared" si="5"/>
        <v>47</v>
      </c>
      <c r="Y21" s="15" t="str">
        <f t="shared" si="6"/>
        <v/>
      </c>
      <c r="Z21" s="1"/>
      <c r="AA21" s="1"/>
      <c r="AB21" s="1"/>
      <c r="AC21" s="1"/>
      <c r="AD21" s="1"/>
      <c r="AE21" s="26">
        <f t="shared" si="7"/>
        <v>0</v>
      </c>
      <c r="AG21" s="20" t="str">
        <f t="shared" si="8"/>
        <v/>
      </c>
      <c r="AH21" s="1" t="s">
        <v>33</v>
      </c>
      <c r="AI21" s="1"/>
      <c r="AJ21" s="1"/>
      <c r="AK21" s="1"/>
      <c r="AL21" s="1"/>
      <c r="AM21" s="26">
        <f t="shared" si="9"/>
        <v>0</v>
      </c>
    </row>
    <row r="22" spans="1:39">
      <c r="A22" s="15">
        <f t="shared" si="0"/>
        <v>19</v>
      </c>
      <c r="B22" s="1" t="s">
        <v>67</v>
      </c>
      <c r="C22" s="1"/>
      <c r="D22" s="1"/>
      <c r="E22" s="1"/>
      <c r="F22" s="1">
        <v>33</v>
      </c>
      <c r="G22" s="26">
        <f t="shared" si="1"/>
        <v>33</v>
      </c>
      <c r="I22" s="15">
        <f t="shared" si="2"/>
        <v>19</v>
      </c>
      <c r="J22" s="1" t="s">
        <v>23</v>
      </c>
      <c r="K22" s="1"/>
      <c r="L22" s="1"/>
      <c r="M22" s="1">
        <v>36</v>
      </c>
      <c r="N22" s="1"/>
      <c r="O22" s="26">
        <f t="shared" si="3"/>
        <v>36</v>
      </c>
      <c r="Q22" s="15">
        <f t="shared" si="4"/>
        <v>19</v>
      </c>
      <c r="R22" s="1" t="s">
        <v>24</v>
      </c>
      <c r="S22" s="1"/>
      <c r="T22" s="1"/>
      <c r="U22" s="1">
        <v>45</v>
      </c>
      <c r="V22" s="1"/>
      <c r="W22" s="26">
        <f t="shared" si="5"/>
        <v>45</v>
      </c>
      <c r="Y22" s="15" t="str">
        <f t="shared" si="6"/>
        <v/>
      </c>
      <c r="Z22" s="1" t="s">
        <v>26</v>
      </c>
      <c r="AA22" s="1"/>
      <c r="AB22" s="1"/>
      <c r="AC22" s="1"/>
      <c r="AD22" s="1"/>
      <c r="AE22" s="26">
        <f t="shared" si="7"/>
        <v>0</v>
      </c>
      <c r="AG22" s="20" t="str">
        <f t="shared" si="8"/>
        <v/>
      </c>
      <c r="AH22" s="1" t="s">
        <v>29</v>
      </c>
      <c r="AI22" s="1"/>
      <c r="AJ22" s="1"/>
      <c r="AK22" s="1"/>
      <c r="AL22" s="1"/>
      <c r="AM22" s="26">
        <f t="shared" si="9"/>
        <v>0</v>
      </c>
    </row>
    <row r="23" spans="1:39">
      <c r="A23" s="15">
        <f t="shared" si="0"/>
        <v>20</v>
      </c>
      <c r="B23" s="1" t="s">
        <v>37</v>
      </c>
      <c r="C23" s="1"/>
      <c r="D23" s="1">
        <v>29</v>
      </c>
      <c r="E23" s="1"/>
      <c r="F23" s="1"/>
      <c r="G23" s="26">
        <f t="shared" si="1"/>
        <v>29</v>
      </c>
      <c r="I23" s="15">
        <f t="shared" si="2"/>
        <v>19</v>
      </c>
      <c r="J23" s="1" t="s">
        <v>67</v>
      </c>
      <c r="K23" s="1"/>
      <c r="L23" s="1"/>
      <c r="M23" s="1"/>
      <c r="N23" s="1">
        <v>36</v>
      </c>
      <c r="O23" s="26">
        <f t="shared" si="3"/>
        <v>36</v>
      </c>
      <c r="Q23" s="15">
        <f t="shared" si="4"/>
        <v>20</v>
      </c>
      <c r="R23" s="1" t="s">
        <v>66</v>
      </c>
      <c r="S23" s="1"/>
      <c r="T23" s="1"/>
      <c r="U23" s="1"/>
      <c r="V23" s="1">
        <v>41</v>
      </c>
      <c r="W23" s="26">
        <f t="shared" si="5"/>
        <v>41</v>
      </c>
      <c r="Y23" s="15" t="str">
        <f t="shared" si="6"/>
        <v/>
      </c>
      <c r="Z23" s="1" t="s">
        <v>53</v>
      </c>
      <c r="AA23" s="1"/>
      <c r="AB23" s="1"/>
      <c r="AC23" s="1"/>
      <c r="AD23" s="1"/>
      <c r="AE23" s="26">
        <f t="shared" si="7"/>
        <v>0</v>
      </c>
      <c r="AG23" s="15" t="str">
        <f t="shared" si="8"/>
        <v/>
      </c>
      <c r="AH23" s="12" t="s">
        <v>37</v>
      </c>
      <c r="AI23" s="12"/>
      <c r="AJ23" s="12"/>
      <c r="AK23" s="12"/>
      <c r="AL23" s="12"/>
      <c r="AM23" s="29">
        <f t="shared" si="9"/>
        <v>0</v>
      </c>
    </row>
    <row r="24" spans="1:39">
      <c r="A24" s="15">
        <f t="shared" si="0"/>
        <v>20</v>
      </c>
      <c r="B24" s="1" t="s">
        <v>28</v>
      </c>
      <c r="C24" s="1"/>
      <c r="D24" s="1"/>
      <c r="E24" s="1">
        <v>29</v>
      </c>
      <c r="F24" s="1"/>
      <c r="G24" s="26">
        <f t="shared" si="1"/>
        <v>29</v>
      </c>
      <c r="I24" s="15">
        <f t="shared" si="2"/>
        <v>21</v>
      </c>
      <c r="J24" s="1" t="s">
        <v>61</v>
      </c>
      <c r="K24" s="1"/>
      <c r="L24" s="1">
        <v>33</v>
      </c>
      <c r="M24" s="1"/>
      <c r="N24" s="1"/>
      <c r="O24" s="26">
        <f t="shared" si="3"/>
        <v>33</v>
      </c>
      <c r="Q24" s="15">
        <f t="shared" si="4"/>
        <v>21</v>
      </c>
      <c r="R24" s="1" t="s">
        <v>67</v>
      </c>
      <c r="S24" s="1"/>
      <c r="T24" s="1"/>
      <c r="U24" s="1"/>
      <c r="V24" s="1">
        <v>38</v>
      </c>
      <c r="W24" s="26">
        <f t="shared" si="5"/>
        <v>38</v>
      </c>
      <c r="Y24" s="15" t="str">
        <f t="shared" si="6"/>
        <v/>
      </c>
      <c r="Z24" s="1" t="s">
        <v>51</v>
      </c>
      <c r="AA24" s="1"/>
      <c r="AB24" s="1"/>
      <c r="AC24" s="1"/>
      <c r="AD24" s="1"/>
      <c r="AE24" s="26">
        <f t="shared" si="7"/>
        <v>0</v>
      </c>
      <c r="AG24" s="15" t="str">
        <f t="shared" si="8"/>
        <v/>
      </c>
      <c r="AH24" s="1" t="s">
        <v>38</v>
      </c>
      <c r="AI24" s="1"/>
      <c r="AJ24" s="1"/>
      <c r="AK24" s="1"/>
      <c r="AL24" s="1"/>
      <c r="AM24" s="26">
        <f t="shared" si="9"/>
        <v>0</v>
      </c>
    </row>
    <row r="25" spans="1:39">
      <c r="A25" s="15">
        <f t="shared" si="0"/>
        <v>20</v>
      </c>
      <c r="B25" s="1" t="s">
        <v>68</v>
      </c>
      <c r="C25" s="1"/>
      <c r="D25" s="1"/>
      <c r="E25" s="1"/>
      <c r="F25" s="1">
        <v>29</v>
      </c>
      <c r="G25" s="26">
        <f t="shared" si="1"/>
        <v>29</v>
      </c>
      <c r="I25" s="15">
        <f t="shared" si="2"/>
        <v>22</v>
      </c>
      <c r="J25" s="1" t="s">
        <v>37</v>
      </c>
      <c r="K25" s="1"/>
      <c r="L25" s="1">
        <v>29</v>
      </c>
      <c r="M25" s="1"/>
      <c r="N25" s="1"/>
      <c r="O25" s="26">
        <f t="shared" si="3"/>
        <v>29</v>
      </c>
      <c r="Q25" s="15">
        <f t="shared" si="4"/>
        <v>22</v>
      </c>
      <c r="R25" s="1" t="s">
        <v>68</v>
      </c>
      <c r="S25" s="1"/>
      <c r="T25" s="1"/>
      <c r="U25" s="1"/>
      <c r="V25" s="1">
        <v>34</v>
      </c>
      <c r="W25" s="26">
        <f t="shared" si="5"/>
        <v>34</v>
      </c>
      <c r="Y25" s="15" t="str">
        <f t="shared" si="6"/>
        <v/>
      </c>
      <c r="Z25" s="1" t="s">
        <v>56</v>
      </c>
      <c r="AA25" s="1"/>
      <c r="AB25" s="1"/>
      <c r="AC25" s="1"/>
      <c r="AD25" s="1"/>
      <c r="AE25" s="26">
        <f t="shared" si="7"/>
        <v>0</v>
      </c>
      <c r="AG25" s="15" t="str">
        <f t="shared" si="8"/>
        <v/>
      </c>
      <c r="AH25" s="1" t="s">
        <v>53</v>
      </c>
      <c r="AI25" s="1"/>
      <c r="AJ25" s="1"/>
      <c r="AK25" s="1"/>
      <c r="AL25" s="1"/>
      <c r="AM25" s="26">
        <f t="shared" si="9"/>
        <v>0</v>
      </c>
    </row>
    <row r="26" spans="1:39">
      <c r="A26" s="15">
        <f t="shared" si="0"/>
        <v>23</v>
      </c>
      <c r="B26" s="1" t="s">
        <v>61</v>
      </c>
      <c r="C26" s="1"/>
      <c r="D26" s="1">
        <v>28</v>
      </c>
      <c r="E26" s="1"/>
      <c r="F26" s="1"/>
      <c r="G26" s="26">
        <f t="shared" si="1"/>
        <v>28</v>
      </c>
      <c r="I26" s="15">
        <f t="shared" si="2"/>
        <v>22</v>
      </c>
      <c r="J26" s="1" t="s">
        <v>68</v>
      </c>
      <c r="K26" s="1"/>
      <c r="L26" s="1"/>
      <c r="M26" s="1"/>
      <c r="N26" s="1">
        <v>29</v>
      </c>
      <c r="O26" s="26">
        <f t="shared" si="3"/>
        <v>29</v>
      </c>
      <c r="Q26" s="15">
        <f t="shared" si="4"/>
        <v>23</v>
      </c>
      <c r="R26" s="1" t="s">
        <v>29</v>
      </c>
      <c r="S26" s="1"/>
      <c r="T26" s="1"/>
      <c r="U26" s="1">
        <v>30</v>
      </c>
      <c r="V26" s="1"/>
      <c r="W26" s="26">
        <f t="shared" si="5"/>
        <v>30</v>
      </c>
      <c r="Y26" s="15" t="str">
        <f t="shared" si="6"/>
        <v/>
      </c>
      <c r="Z26" s="1" t="s">
        <v>62</v>
      </c>
      <c r="AA26" s="1"/>
      <c r="AB26" s="1"/>
      <c r="AC26" s="1"/>
      <c r="AD26" s="1"/>
      <c r="AE26" s="26">
        <f t="shared" si="7"/>
        <v>0</v>
      </c>
      <c r="AG26" s="20" t="str">
        <f t="shared" si="8"/>
        <v/>
      </c>
      <c r="AH26" s="1" t="s">
        <v>54</v>
      </c>
      <c r="AI26" s="1"/>
      <c r="AJ26" s="1"/>
      <c r="AK26" s="1"/>
      <c r="AL26" s="1"/>
      <c r="AM26" s="26">
        <f t="shared" si="9"/>
        <v>0</v>
      </c>
    </row>
    <row r="27" spans="1:39">
      <c r="A27" s="15">
        <f t="shared" si="0"/>
        <v>24</v>
      </c>
      <c r="B27" s="1" t="s">
        <v>40</v>
      </c>
      <c r="C27" s="1"/>
      <c r="D27" s="1">
        <v>23</v>
      </c>
      <c r="E27" s="1"/>
      <c r="F27" s="1"/>
      <c r="G27" s="26">
        <f t="shared" si="1"/>
        <v>23</v>
      </c>
      <c r="I27" s="15">
        <f t="shared" si="2"/>
        <v>24</v>
      </c>
      <c r="J27" s="1" t="s">
        <v>30</v>
      </c>
      <c r="K27" s="1"/>
      <c r="L27" s="1">
        <v>27</v>
      </c>
      <c r="M27" s="1"/>
      <c r="N27" s="1"/>
      <c r="O27" s="26">
        <f t="shared" si="3"/>
        <v>27</v>
      </c>
      <c r="Q27" s="15">
        <f t="shared" si="4"/>
        <v>24</v>
      </c>
      <c r="R27" s="1" t="s">
        <v>30</v>
      </c>
      <c r="S27" s="1"/>
      <c r="T27" s="1">
        <v>28</v>
      </c>
      <c r="U27" s="1"/>
      <c r="V27" s="1"/>
      <c r="W27" s="26">
        <f t="shared" si="5"/>
        <v>28</v>
      </c>
      <c r="Y27" s="15" t="str">
        <f t="shared" si="6"/>
        <v/>
      </c>
      <c r="Z27" s="1" t="s">
        <v>54</v>
      </c>
      <c r="AA27" s="1"/>
      <c r="AB27" s="1"/>
      <c r="AC27" s="1"/>
      <c r="AD27" s="1"/>
      <c r="AE27" s="26">
        <f t="shared" si="7"/>
        <v>0</v>
      </c>
      <c r="AG27" s="20" t="str">
        <f t="shared" si="8"/>
        <v/>
      </c>
      <c r="AH27" s="1" t="s">
        <v>55</v>
      </c>
      <c r="AI27" s="1"/>
      <c r="AJ27" s="1"/>
      <c r="AK27" s="1"/>
      <c r="AL27" s="1"/>
      <c r="AM27" s="26">
        <f t="shared" si="9"/>
        <v>0</v>
      </c>
    </row>
    <row r="28" spans="1:39">
      <c r="A28" s="15">
        <f t="shared" si="0"/>
        <v>25</v>
      </c>
      <c r="B28" s="1" t="s">
        <v>30</v>
      </c>
      <c r="C28" s="1"/>
      <c r="D28" s="1">
        <v>22</v>
      </c>
      <c r="E28" s="1"/>
      <c r="F28" s="1"/>
      <c r="G28" s="26">
        <f t="shared" si="1"/>
        <v>22</v>
      </c>
      <c r="I28" s="15">
        <f t="shared" si="2"/>
        <v>25</v>
      </c>
      <c r="J28" s="1" t="s">
        <v>29</v>
      </c>
      <c r="K28" s="1"/>
      <c r="L28" s="1"/>
      <c r="M28" s="1">
        <v>25</v>
      </c>
      <c r="N28" s="1"/>
      <c r="O28" s="26">
        <f t="shared" si="3"/>
        <v>25</v>
      </c>
      <c r="Q28" s="15">
        <f t="shared" si="4"/>
        <v>24</v>
      </c>
      <c r="R28" s="1" t="s">
        <v>55</v>
      </c>
      <c r="S28" s="1"/>
      <c r="T28" s="1"/>
      <c r="U28" s="1">
        <v>28</v>
      </c>
      <c r="V28" s="1"/>
      <c r="W28" s="26">
        <f t="shared" si="5"/>
        <v>28</v>
      </c>
      <c r="Y28" s="15" t="str">
        <f t="shared" si="6"/>
        <v/>
      </c>
      <c r="Z28" s="1" t="s">
        <v>57</v>
      </c>
      <c r="AA28" s="1"/>
      <c r="AB28" s="1"/>
      <c r="AC28" s="1"/>
      <c r="AD28" s="1"/>
      <c r="AE28" s="26">
        <f t="shared" si="7"/>
        <v>0</v>
      </c>
      <c r="AG28" s="20" t="str">
        <f t="shared" si="8"/>
        <v/>
      </c>
      <c r="AH28" s="1" t="s">
        <v>56</v>
      </c>
      <c r="AI28" s="1"/>
      <c r="AJ28" s="1"/>
      <c r="AK28" s="1"/>
      <c r="AL28" s="1"/>
      <c r="AM28" s="26">
        <f t="shared" si="9"/>
        <v>0</v>
      </c>
    </row>
    <row r="29" spans="1:39">
      <c r="A29" s="15">
        <f t="shared" si="0"/>
        <v>25</v>
      </c>
      <c r="B29" s="1" t="s">
        <v>29</v>
      </c>
      <c r="C29" s="1"/>
      <c r="D29" s="1"/>
      <c r="E29" s="1">
        <v>22</v>
      </c>
      <c r="F29" s="1"/>
      <c r="G29" s="26">
        <f t="shared" si="1"/>
        <v>22</v>
      </c>
      <c r="I29" s="15">
        <f t="shared" si="2"/>
        <v>26</v>
      </c>
      <c r="J29" s="1" t="s">
        <v>40</v>
      </c>
      <c r="K29" s="1"/>
      <c r="L29" s="1">
        <v>23</v>
      </c>
      <c r="M29" s="1"/>
      <c r="N29" s="1"/>
      <c r="O29" s="26">
        <f t="shared" si="3"/>
        <v>23</v>
      </c>
      <c r="Q29" s="15">
        <f t="shared" si="4"/>
        <v>26</v>
      </c>
      <c r="R29" s="1" t="s">
        <v>40</v>
      </c>
      <c r="S29" s="1"/>
      <c r="T29" s="1">
        <v>27</v>
      </c>
      <c r="U29" s="1"/>
      <c r="V29" s="1"/>
      <c r="W29" s="26">
        <f t="shared" si="5"/>
        <v>27</v>
      </c>
      <c r="Y29" s="15" t="str">
        <f t="shared" si="6"/>
        <v/>
      </c>
      <c r="Z29" s="1" t="s">
        <v>58</v>
      </c>
      <c r="AA29" s="1"/>
      <c r="AB29" s="1"/>
      <c r="AC29" s="1"/>
      <c r="AD29" s="1"/>
      <c r="AE29" s="26">
        <f t="shared" si="7"/>
        <v>0</v>
      </c>
      <c r="AG29" s="20" t="str">
        <f t="shared" si="8"/>
        <v/>
      </c>
      <c r="AH29" s="1" t="s">
        <v>57</v>
      </c>
      <c r="AI29" s="1"/>
      <c r="AJ29" s="1"/>
      <c r="AK29" s="1"/>
      <c r="AL29" s="1"/>
      <c r="AM29" s="26">
        <f t="shared" si="9"/>
        <v>0</v>
      </c>
    </row>
    <row r="30" spans="1:39">
      <c r="A30" s="15" t="str">
        <f t="shared" si="0"/>
        <v/>
      </c>
      <c r="B30" s="1"/>
      <c r="C30" s="1"/>
      <c r="D30" s="1"/>
      <c r="E30" s="1"/>
      <c r="F30" s="1"/>
      <c r="G30" s="26">
        <f t="shared" si="1"/>
        <v>0</v>
      </c>
      <c r="I30" s="15" t="str">
        <f t="shared" si="2"/>
        <v/>
      </c>
      <c r="J30" s="1"/>
      <c r="K30" s="1"/>
      <c r="L30" s="1"/>
      <c r="M30" s="1"/>
      <c r="N30" s="1"/>
      <c r="O30" s="26">
        <f t="shared" si="3"/>
        <v>0</v>
      </c>
      <c r="Q30" s="15">
        <f t="shared" si="4"/>
        <v>26</v>
      </c>
      <c r="R30" s="1" t="s">
        <v>23</v>
      </c>
      <c r="S30" s="1"/>
      <c r="T30" s="1"/>
      <c r="U30" s="1">
        <v>27</v>
      </c>
      <c r="V30" s="1"/>
      <c r="W30" s="26">
        <f t="shared" si="5"/>
        <v>27</v>
      </c>
      <c r="Y30" s="15" t="str">
        <f t="shared" si="6"/>
        <v/>
      </c>
      <c r="Z30" s="1" t="s">
        <v>31</v>
      </c>
      <c r="AA30" s="1"/>
      <c r="AB30" s="1"/>
      <c r="AC30" s="1"/>
      <c r="AD30" s="1"/>
      <c r="AE30" s="26">
        <f t="shared" si="7"/>
        <v>0</v>
      </c>
      <c r="AG30" s="20" t="str">
        <f t="shared" si="8"/>
        <v/>
      </c>
      <c r="AH30" s="1" t="s">
        <v>58</v>
      </c>
      <c r="AI30" s="1"/>
      <c r="AJ30" s="1"/>
      <c r="AK30" s="1"/>
      <c r="AL30" s="1"/>
      <c r="AM30" s="26">
        <f t="shared" si="9"/>
        <v>0</v>
      </c>
    </row>
    <row r="31" spans="1:39">
      <c r="A31" s="15" t="str">
        <f t="shared" si="0"/>
        <v/>
      </c>
      <c r="B31" s="1"/>
      <c r="C31" s="1"/>
      <c r="D31" s="1"/>
      <c r="E31" s="1"/>
      <c r="F31" s="1"/>
      <c r="G31" s="26">
        <f t="shared" si="1"/>
        <v>0</v>
      </c>
      <c r="I31" s="15" t="str">
        <f t="shared" si="2"/>
        <v/>
      </c>
      <c r="J31" s="1"/>
      <c r="K31" s="1"/>
      <c r="L31" s="1"/>
      <c r="M31" s="1"/>
      <c r="N31" s="1"/>
      <c r="O31" s="26">
        <f t="shared" si="3"/>
        <v>0</v>
      </c>
      <c r="Q31" s="15">
        <f t="shared" si="4"/>
        <v>28</v>
      </c>
      <c r="R31" s="1" t="s">
        <v>61</v>
      </c>
      <c r="S31" s="1"/>
      <c r="T31" s="1">
        <v>22</v>
      </c>
      <c r="U31" s="1"/>
      <c r="V31" s="1"/>
      <c r="W31" s="26">
        <f t="shared" si="5"/>
        <v>22</v>
      </c>
      <c r="Y31" s="15" t="str">
        <f t="shared" si="6"/>
        <v/>
      </c>
      <c r="Z31" s="1" t="s">
        <v>30</v>
      </c>
      <c r="AA31" s="1"/>
      <c r="AB31" s="1"/>
      <c r="AC31" s="1"/>
      <c r="AD31" s="1"/>
      <c r="AE31" s="26">
        <f t="shared" si="7"/>
        <v>0</v>
      </c>
      <c r="AG31" s="20" t="str">
        <f t="shared" si="8"/>
        <v/>
      </c>
      <c r="AH31" s="1" t="s">
        <v>59</v>
      </c>
      <c r="AI31" s="1"/>
      <c r="AJ31" s="1"/>
      <c r="AK31" s="1"/>
      <c r="AL31" s="1"/>
      <c r="AM31" s="26">
        <f t="shared" si="9"/>
        <v>0</v>
      </c>
    </row>
    <row r="32" spans="1:39">
      <c r="A32" s="15" t="str">
        <f t="shared" si="0"/>
        <v/>
      </c>
      <c r="B32" s="1" t="s">
        <v>53</v>
      </c>
      <c r="C32" s="1"/>
      <c r="D32" s="1"/>
      <c r="E32" s="1"/>
      <c r="F32" s="1"/>
      <c r="G32" s="26">
        <f t="shared" si="1"/>
        <v>0</v>
      </c>
      <c r="I32" s="15" t="str">
        <f t="shared" si="2"/>
        <v/>
      </c>
      <c r="J32" s="1" t="s">
        <v>26</v>
      </c>
      <c r="K32" s="1"/>
      <c r="L32" s="1"/>
      <c r="M32" s="1"/>
      <c r="N32" s="1"/>
      <c r="O32" s="26">
        <f t="shared" si="3"/>
        <v>0</v>
      </c>
      <c r="Q32" s="15" t="str">
        <f t="shared" si="4"/>
        <v/>
      </c>
      <c r="R32" s="1"/>
      <c r="S32" s="1"/>
      <c r="T32" s="1"/>
      <c r="U32" s="1"/>
      <c r="V32" s="1"/>
      <c r="W32" s="26">
        <f t="shared" si="5"/>
        <v>0</v>
      </c>
      <c r="Y32" s="15" t="str">
        <f t="shared" si="6"/>
        <v/>
      </c>
      <c r="Z32" s="1" t="s">
        <v>33</v>
      </c>
      <c r="AA32" s="1"/>
      <c r="AB32" s="1"/>
      <c r="AC32" s="1"/>
      <c r="AD32" s="1"/>
      <c r="AE32" s="26">
        <f t="shared" si="7"/>
        <v>0</v>
      </c>
      <c r="AG32" s="15" t="str">
        <f t="shared" si="8"/>
        <v/>
      </c>
      <c r="AH32" s="1" t="s">
        <v>60</v>
      </c>
      <c r="AI32" s="1"/>
      <c r="AJ32" s="1"/>
      <c r="AK32" s="1"/>
      <c r="AL32" s="1"/>
      <c r="AM32" s="26">
        <f t="shared" si="9"/>
        <v>0</v>
      </c>
    </row>
    <row r="33" spans="1:39">
      <c r="A33" s="15" t="str">
        <f t="shared" si="0"/>
        <v/>
      </c>
      <c r="B33" s="1" t="s">
        <v>26</v>
      </c>
      <c r="C33" s="1"/>
      <c r="D33" s="1"/>
      <c r="E33" s="1"/>
      <c r="F33" s="1"/>
      <c r="G33" s="26">
        <f t="shared" si="1"/>
        <v>0</v>
      </c>
      <c r="I33" s="15" t="str">
        <f t="shared" si="2"/>
        <v/>
      </c>
      <c r="J33" s="1" t="s">
        <v>53</v>
      </c>
      <c r="K33" s="1"/>
      <c r="L33" s="1"/>
      <c r="M33" s="1"/>
      <c r="N33" s="1"/>
      <c r="O33" s="26">
        <f t="shared" si="3"/>
        <v>0</v>
      </c>
      <c r="Q33" s="15" t="str">
        <f t="shared" si="4"/>
        <v/>
      </c>
      <c r="R33" s="1"/>
      <c r="S33" s="1"/>
      <c r="T33" s="1"/>
      <c r="U33" s="1"/>
      <c r="V33" s="1"/>
      <c r="W33" s="26">
        <f t="shared" si="5"/>
        <v>0</v>
      </c>
      <c r="Y33" s="15" t="str">
        <f t="shared" si="6"/>
        <v/>
      </c>
      <c r="Z33" s="1" t="s">
        <v>34</v>
      </c>
      <c r="AA33" s="1"/>
      <c r="AB33" s="1"/>
      <c r="AC33" s="1"/>
      <c r="AD33" s="1"/>
      <c r="AE33" s="26">
        <f t="shared" si="7"/>
        <v>0</v>
      </c>
      <c r="AG33" s="15" t="str">
        <f t="shared" si="8"/>
        <v/>
      </c>
      <c r="AH33" s="1"/>
      <c r="AI33" s="1"/>
      <c r="AJ33" s="1"/>
      <c r="AK33" s="1"/>
      <c r="AL33" s="1"/>
      <c r="AM33" s="26">
        <f t="shared" si="9"/>
        <v>0</v>
      </c>
    </row>
    <row r="34" spans="1:39">
      <c r="A34" s="15" t="str">
        <f t="shared" si="0"/>
        <v/>
      </c>
      <c r="B34" s="40" t="s">
        <v>54</v>
      </c>
      <c r="C34" s="1"/>
      <c r="D34" s="1"/>
      <c r="E34" s="1"/>
      <c r="F34" s="1"/>
      <c r="G34" s="26">
        <f t="shared" si="1"/>
        <v>0</v>
      </c>
      <c r="I34" s="15" t="str">
        <f t="shared" si="2"/>
        <v/>
      </c>
      <c r="J34" s="1" t="s">
        <v>58</v>
      </c>
      <c r="K34" s="1"/>
      <c r="L34" s="1"/>
      <c r="M34" s="1"/>
      <c r="N34" s="1"/>
      <c r="O34" s="26">
        <f t="shared" si="3"/>
        <v>0</v>
      </c>
      <c r="Q34" s="15" t="str">
        <f t="shared" si="4"/>
        <v/>
      </c>
      <c r="R34" s="1" t="s">
        <v>53</v>
      </c>
      <c r="S34" s="1"/>
      <c r="T34" s="1"/>
      <c r="U34" s="1"/>
      <c r="V34" s="1"/>
      <c r="W34" s="26">
        <f t="shared" si="5"/>
        <v>0</v>
      </c>
      <c r="Y34" s="15" t="str">
        <f t="shared" si="6"/>
        <v/>
      </c>
      <c r="Z34" s="1" t="s">
        <v>23</v>
      </c>
      <c r="AA34" s="1"/>
      <c r="AB34" s="1"/>
      <c r="AC34" s="1"/>
      <c r="AD34" s="1"/>
      <c r="AE34" s="26">
        <f t="shared" si="7"/>
        <v>0</v>
      </c>
      <c r="AG34" s="15" t="str">
        <f t="shared" si="8"/>
        <v/>
      </c>
      <c r="AH34" s="1"/>
      <c r="AI34" s="1"/>
      <c r="AJ34" s="1"/>
      <c r="AK34" s="1"/>
      <c r="AL34" s="1"/>
      <c r="AM34" s="26">
        <f t="shared" si="9"/>
        <v>0</v>
      </c>
    </row>
    <row r="35" spans="1:39">
      <c r="A35" s="15" t="str">
        <f t="shared" si="0"/>
        <v/>
      </c>
      <c r="B35" s="1" t="s">
        <v>51</v>
      </c>
      <c r="C35" s="1"/>
      <c r="D35" s="1"/>
      <c r="E35" s="1"/>
      <c r="F35" s="1"/>
      <c r="G35" s="26">
        <f t="shared" si="1"/>
        <v>0</v>
      </c>
      <c r="I35" s="15" t="str">
        <f t="shared" si="2"/>
        <v/>
      </c>
      <c r="J35" s="1" t="s">
        <v>57</v>
      </c>
      <c r="K35" s="1"/>
      <c r="L35" s="1"/>
      <c r="M35" s="1"/>
      <c r="N35" s="1"/>
      <c r="O35" s="26">
        <f t="shared" si="3"/>
        <v>0</v>
      </c>
      <c r="Q35" s="15" t="str">
        <f t="shared" si="4"/>
        <v/>
      </c>
      <c r="R35" s="1" t="s">
        <v>26</v>
      </c>
      <c r="S35" s="1"/>
      <c r="T35" s="1"/>
      <c r="U35" s="1"/>
      <c r="V35" s="1"/>
      <c r="W35" s="26">
        <f t="shared" si="5"/>
        <v>0</v>
      </c>
      <c r="Y35" s="15" t="str">
        <f t="shared" si="6"/>
        <v/>
      </c>
      <c r="Z35" s="1" t="s">
        <v>25</v>
      </c>
      <c r="AA35" s="1"/>
      <c r="AB35" s="1"/>
      <c r="AC35" s="1"/>
      <c r="AD35" s="1"/>
      <c r="AE35" s="26">
        <f t="shared" si="7"/>
        <v>0</v>
      </c>
      <c r="AG35" s="15" t="str">
        <f t="shared" si="8"/>
        <v/>
      </c>
      <c r="AH35" s="1"/>
      <c r="AI35" s="1"/>
      <c r="AJ35" s="1"/>
      <c r="AK35" s="1"/>
      <c r="AL35" s="1"/>
      <c r="AM35" s="26">
        <f t="shared" si="9"/>
        <v>0</v>
      </c>
    </row>
    <row r="36" spans="1:39">
      <c r="A36" s="15" t="str">
        <f t="shared" si="0"/>
        <v/>
      </c>
      <c r="B36" s="1" t="s">
        <v>55</v>
      </c>
      <c r="C36" s="1"/>
      <c r="D36" s="1"/>
      <c r="E36" s="1"/>
      <c r="F36" s="1"/>
      <c r="G36" s="26">
        <f t="shared" si="1"/>
        <v>0</v>
      </c>
      <c r="I36" s="15" t="str">
        <f t="shared" si="2"/>
        <v/>
      </c>
      <c r="J36" s="1" t="s">
        <v>56</v>
      </c>
      <c r="K36" s="1"/>
      <c r="L36" s="1"/>
      <c r="M36" s="1"/>
      <c r="N36" s="1"/>
      <c r="O36" s="26">
        <f t="shared" si="3"/>
        <v>0</v>
      </c>
      <c r="Q36" s="15" t="str">
        <f t="shared" si="4"/>
        <v/>
      </c>
      <c r="R36" s="1" t="s">
        <v>54</v>
      </c>
      <c r="S36" s="1"/>
      <c r="T36" s="1"/>
      <c r="U36" s="1"/>
      <c r="V36" s="1"/>
      <c r="W36" s="26">
        <f t="shared" si="5"/>
        <v>0</v>
      </c>
      <c r="Y36" s="15" t="str">
        <f t="shared" si="6"/>
        <v/>
      </c>
      <c r="Z36" s="1" t="s">
        <v>59</v>
      </c>
      <c r="AA36" s="1"/>
      <c r="AB36" s="1"/>
      <c r="AC36" s="1"/>
      <c r="AD36" s="1"/>
      <c r="AE36" s="26">
        <f t="shared" si="7"/>
        <v>0</v>
      </c>
      <c r="AG36" s="15" t="str">
        <f t="shared" si="8"/>
        <v/>
      </c>
      <c r="AH36" s="1"/>
      <c r="AI36" s="1"/>
      <c r="AJ36" s="1"/>
      <c r="AK36" s="1"/>
      <c r="AL36" s="1"/>
      <c r="AM36" s="26">
        <f t="shared" si="9"/>
        <v>0</v>
      </c>
    </row>
    <row r="37" spans="1:39">
      <c r="A37" s="15" t="str">
        <f t="shared" si="0"/>
        <v/>
      </c>
      <c r="B37" s="1" t="s">
        <v>62</v>
      </c>
      <c r="C37" s="1"/>
      <c r="D37" s="1"/>
      <c r="E37" s="1"/>
      <c r="F37" s="1"/>
      <c r="G37" s="26">
        <f t="shared" si="1"/>
        <v>0</v>
      </c>
      <c r="I37" s="15" t="str">
        <f t="shared" si="2"/>
        <v/>
      </c>
      <c r="J37" s="1" t="s">
        <v>62</v>
      </c>
      <c r="K37" s="1"/>
      <c r="L37" s="1"/>
      <c r="M37" s="1"/>
      <c r="N37" s="1"/>
      <c r="O37" s="26">
        <f t="shared" si="3"/>
        <v>0</v>
      </c>
      <c r="Q37" s="15" t="str">
        <f t="shared" si="4"/>
        <v/>
      </c>
      <c r="R37" s="1" t="s">
        <v>51</v>
      </c>
      <c r="S37" s="1"/>
      <c r="T37" s="1"/>
      <c r="U37" s="1"/>
      <c r="V37" s="1"/>
      <c r="W37" s="26">
        <f t="shared" si="5"/>
        <v>0</v>
      </c>
      <c r="Y37" s="15" t="str">
        <f t="shared" si="6"/>
        <v/>
      </c>
      <c r="Z37" s="1" t="s">
        <v>60</v>
      </c>
      <c r="AA37" s="1"/>
      <c r="AB37" s="1"/>
      <c r="AC37" s="1"/>
      <c r="AD37" s="1"/>
      <c r="AE37" s="26">
        <f t="shared" si="7"/>
        <v>0</v>
      </c>
      <c r="AG37" s="15" t="str">
        <f t="shared" si="8"/>
        <v/>
      </c>
      <c r="AH37" s="1"/>
      <c r="AI37" s="1"/>
      <c r="AJ37" s="1"/>
      <c r="AK37" s="1"/>
      <c r="AL37" s="1"/>
      <c r="AM37" s="26">
        <f t="shared" si="9"/>
        <v>0</v>
      </c>
    </row>
    <row r="38" spans="1:39">
      <c r="A38" s="15" t="str">
        <f t="shared" si="0"/>
        <v/>
      </c>
      <c r="B38" s="1" t="s">
        <v>56</v>
      </c>
      <c r="C38" s="1"/>
      <c r="D38" s="1"/>
      <c r="E38" s="1"/>
      <c r="F38" s="1"/>
      <c r="G38" s="26">
        <f t="shared" si="1"/>
        <v>0</v>
      </c>
      <c r="I38" s="15" t="str">
        <f t="shared" si="2"/>
        <v/>
      </c>
      <c r="J38" s="1" t="s">
        <v>54</v>
      </c>
      <c r="K38" s="1"/>
      <c r="L38" s="1"/>
      <c r="M38" s="1"/>
      <c r="N38" s="1"/>
      <c r="O38" s="26">
        <f t="shared" si="3"/>
        <v>0</v>
      </c>
      <c r="Q38" s="15" t="str">
        <f t="shared" si="4"/>
        <v/>
      </c>
      <c r="R38" s="1" t="s">
        <v>58</v>
      </c>
      <c r="S38" s="1"/>
      <c r="T38" s="1"/>
      <c r="U38" s="1"/>
      <c r="V38" s="1"/>
      <c r="W38" s="26">
        <f t="shared" si="5"/>
        <v>0</v>
      </c>
      <c r="Y38" s="15" t="str">
        <f t="shared" si="6"/>
        <v/>
      </c>
      <c r="Z38" s="1" t="s">
        <v>61</v>
      </c>
      <c r="AA38" s="1"/>
      <c r="AB38" s="1"/>
      <c r="AC38" s="1"/>
      <c r="AD38" s="1"/>
      <c r="AE38" s="26">
        <f t="shared" si="7"/>
        <v>0</v>
      </c>
      <c r="AG38" s="15" t="str">
        <f t="shared" si="8"/>
        <v/>
      </c>
      <c r="AH38" s="1"/>
      <c r="AI38" s="1"/>
      <c r="AJ38" s="1"/>
      <c r="AK38" s="1"/>
      <c r="AL38" s="1"/>
      <c r="AM38" s="26">
        <f t="shared" si="9"/>
        <v>0</v>
      </c>
    </row>
    <row r="39" spans="1:39">
      <c r="A39" s="15" t="str">
        <f t="shared" si="0"/>
        <v/>
      </c>
      <c r="B39" s="1" t="s">
        <v>57</v>
      </c>
      <c r="C39" s="1"/>
      <c r="D39" s="1"/>
      <c r="E39" s="1"/>
      <c r="F39" s="1"/>
      <c r="G39" s="26">
        <f t="shared" si="1"/>
        <v>0</v>
      </c>
      <c r="I39" s="15" t="str">
        <f t="shared" si="2"/>
        <v/>
      </c>
      <c r="J39" s="1" t="s">
        <v>59</v>
      </c>
      <c r="K39" s="1"/>
      <c r="L39" s="1"/>
      <c r="M39" s="1"/>
      <c r="N39" s="1"/>
      <c r="O39" s="26">
        <f t="shared" si="3"/>
        <v>0</v>
      </c>
      <c r="Q39" s="15" t="str">
        <f t="shared" si="4"/>
        <v/>
      </c>
      <c r="R39" s="1" t="s">
        <v>56</v>
      </c>
      <c r="S39" s="1"/>
      <c r="T39" s="1"/>
      <c r="U39" s="1"/>
      <c r="V39" s="1"/>
      <c r="W39" s="26">
        <f t="shared" si="5"/>
        <v>0</v>
      </c>
      <c r="Y39" s="15" t="str">
        <f t="shared" si="6"/>
        <v/>
      </c>
      <c r="Z39" s="1"/>
      <c r="AA39" s="1"/>
      <c r="AB39" s="1"/>
      <c r="AC39" s="1"/>
      <c r="AD39" s="1"/>
      <c r="AE39" s="26">
        <f t="shared" si="7"/>
        <v>0</v>
      </c>
      <c r="AG39" s="15" t="str">
        <f t="shared" si="8"/>
        <v/>
      </c>
      <c r="AH39" s="1"/>
      <c r="AI39" s="1"/>
      <c r="AJ39" s="1"/>
      <c r="AK39" s="1"/>
      <c r="AL39" s="1"/>
      <c r="AM39" s="26">
        <f t="shared" si="9"/>
        <v>0</v>
      </c>
    </row>
    <row r="40" spans="1:39">
      <c r="A40" s="15" t="str">
        <f t="shared" si="0"/>
        <v/>
      </c>
      <c r="B40" s="1" t="s">
        <v>58</v>
      </c>
      <c r="C40" s="1"/>
      <c r="D40" s="1"/>
      <c r="E40" s="1"/>
      <c r="F40" s="1"/>
      <c r="G40" s="26">
        <f t="shared" si="1"/>
        <v>0</v>
      </c>
      <c r="I40" s="15" t="str">
        <f t="shared" si="2"/>
        <v/>
      </c>
      <c r="J40" s="1" t="s">
        <v>51</v>
      </c>
      <c r="K40" s="1"/>
      <c r="L40" s="1"/>
      <c r="M40" s="1"/>
      <c r="N40" s="1"/>
      <c r="O40" s="26">
        <f t="shared" si="3"/>
        <v>0</v>
      </c>
      <c r="Q40" s="15" t="str">
        <f t="shared" si="4"/>
        <v/>
      </c>
      <c r="R40" s="1" t="s">
        <v>62</v>
      </c>
      <c r="S40" s="1"/>
      <c r="T40" s="1"/>
      <c r="U40" s="1"/>
      <c r="V40" s="1"/>
      <c r="W40" s="26">
        <f t="shared" si="5"/>
        <v>0</v>
      </c>
      <c r="Y40" s="15" t="str">
        <f t="shared" si="6"/>
        <v/>
      </c>
      <c r="Z40" s="1"/>
      <c r="AA40" s="1"/>
      <c r="AB40" s="1"/>
      <c r="AC40" s="1"/>
      <c r="AD40" s="1"/>
      <c r="AE40" s="26">
        <f t="shared" si="7"/>
        <v>0</v>
      </c>
      <c r="AG40" s="15" t="str">
        <f t="shared" si="8"/>
        <v/>
      </c>
      <c r="AH40" s="1"/>
      <c r="AI40" s="1"/>
      <c r="AJ40" s="1"/>
      <c r="AK40" s="1"/>
      <c r="AL40" s="1"/>
      <c r="AM40" s="26">
        <f t="shared" si="9"/>
        <v>0</v>
      </c>
    </row>
    <row r="41" spans="1:39">
      <c r="A41" s="15" t="str">
        <f t="shared" si="0"/>
        <v/>
      </c>
      <c r="B41" s="1" t="s">
        <v>25</v>
      </c>
      <c r="C41" s="1"/>
      <c r="D41" s="1"/>
      <c r="E41" s="1"/>
      <c r="F41" s="1"/>
      <c r="G41" s="26">
        <f t="shared" si="1"/>
        <v>0</v>
      </c>
      <c r="I41" s="15" t="str">
        <f t="shared" si="2"/>
        <v/>
      </c>
      <c r="J41" s="1" t="s">
        <v>60</v>
      </c>
      <c r="K41" s="1"/>
      <c r="L41" s="1"/>
      <c r="M41" s="1"/>
      <c r="N41" s="1"/>
      <c r="O41" s="26">
        <f t="shared" si="3"/>
        <v>0</v>
      </c>
      <c r="Q41" s="15" t="str">
        <f t="shared" si="4"/>
        <v/>
      </c>
      <c r="R41" s="1" t="s">
        <v>57</v>
      </c>
      <c r="S41" s="1"/>
      <c r="T41" s="1"/>
      <c r="U41" s="1"/>
      <c r="V41" s="1"/>
      <c r="W41" s="26">
        <f t="shared" si="5"/>
        <v>0</v>
      </c>
      <c r="Y41" s="15" t="str">
        <f t="shared" si="6"/>
        <v/>
      </c>
      <c r="Z41" s="1"/>
      <c r="AA41" s="1"/>
      <c r="AB41" s="1"/>
      <c r="AC41" s="1"/>
      <c r="AD41" s="1"/>
      <c r="AE41" s="26">
        <f t="shared" si="7"/>
        <v>0</v>
      </c>
      <c r="AG41" s="15" t="str">
        <f t="shared" si="8"/>
        <v/>
      </c>
      <c r="AH41" s="1"/>
      <c r="AI41" s="1"/>
      <c r="AJ41" s="1"/>
      <c r="AK41" s="1"/>
      <c r="AL41" s="1"/>
      <c r="AM41" s="26">
        <f t="shared" si="9"/>
        <v>0</v>
      </c>
    </row>
    <row r="42" spans="1:39">
      <c r="A42" s="15" t="str">
        <f t="shared" si="0"/>
        <v/>
      </c>
      <c r="B42" s="1" t="s">
        <v>33</v>
      </c>
      <c r="C42" s="1"/>
      <c r="D42" s="1"/>
      <c r="E42" s="1"/>
      <c r="F42" s="1"/>
      <c r="G42" s="26">
        <f t="shared" si="1"/>
        <v>0</v>
      </c>
      <c r="I42" s="15" t="str">
        <f t="shared" si="2"/>
        <v/>
      </c>
      <c r="J42" s="1" t="s">
        <v>55</v>
      </c>
      <c r="K42" s="1"/>
      <c r="L42" s="1"/>
      <c r="M42" s="1"/>
      <c r="N42" s="1"/>
      <c r="O42" s="26">
        <f t="shared" si="3"/>
        <v>0</v>
      </c>
      <c r="Q42" s="15" t="str">
        <f t="shared" si="4"/>
        <v/>
      </c>
      <c r="R42" s="1" t="s">
        <v>59</v>
      </c>
      <c r="S42" s="1"/>
      <c r="T42" s="1"/>
      <c r="U42" s="1"/>
      <c r="V42" s="1"/>
      <c r="W42" s="26">
        <f t="shared" si="5"/>
        <v>0</v>
      </c>
      <c r="Y42" s="15" t="str">
        <f t="shared" si="6"/>
        <v/>
      </c>
      <c r="Z42" s="1"/>
      <c r="AA42" s="1"/>
      <c r="AB42" s="1"/>
      <c r="AC42" s="1"/>
      <c r="AD42" s="1"/>
      <c r="AE42" s="26">
        <f t="shared" si="7"/>
        <v>0</v>
      </c>
      <c r="AG42" s="15" t="str">
        <f t="shared" si="8"/>
        <v/>
      </c>
      <c r="AH42" s="1"/>
      <c r="AI42" s="1"/>
      <c r="AJ42" s="1"/>
      <c r="AK42" s="1"/>
      <c r="AL42" s="1"/>
      <c r="AM42" s="26">
        <f t="shared" si="9"/>
        <v>0</v>
      </c>
    </row>
    <row r="43" spans="1:39">
      <c r="A43" s="15" t="str">
        <f t="shared" si="0"/>
        <v/>
      </c>
      <c r="B43" s="1" t="s">
        <v>59</v>
      </c>
      <c r="C43" s="1"/>
      <c r="D43" s="1"/>
      <c r="E43" s="1"/>
      <c r="F43" s="1"/>
      <c r="G43" s="26">
        <f t="shared" si="1"/>
        <v>0</v>
      </c>
      <c r="I43" s="15" t="str">
        <f t="shared" si="2"/>
        <v/>
      </c>
      <c r="J43" s="1" t="s">
        <v>22</v>
      </c>
      <c r="K43" s="1"/>
      <c r="L43" s="1"/>
      <c r="M43" s="1"/>
      <c r="N43" s="1"/>
      <c r="O43" s="26">
        <f t="shared" si="3"/>
        <v>0</v>
      </c>
      <c r="Q43" s="15" t="str">
        <f t="shared" si="4"/>
        <v/>
      </c>
      <c r="R43" s="1" t="s">
        <v>60</v>
      </c>
      <c r="S43" s="1"/>
      <c r="T43" s="1"/>
      <c r="U43" s="1"/>
      <c r="V43" s="1"/>
      <c r="W43" s="26">
        <f t="shared" si="5"/>
        <v>0</v>
      </c>
      <c r="Y43" s="15" t="str">
        <f t="shared" si="6"/>
        <v/>
      </c>
      <c r="Z43" s="1"/>
      <c r="AA43" s="1"/>
      <c r="AB43" s="1"/>
      <c r="AC43" s="1"/>
      <c r="AD43" s="1"/>
      <c r="AE43" s="26">
        <f t="shared" si="7"/>
        <v>0</v>
      </c>
      <c r="AG43" s="15" t="str">
        <f t="shared" si="8"/>
        <v/>
      </c>
      <c r="AH43" s="1"/>
      <c r="AI43" s="1"/>
      <c r="AJ43" s="1"/>
      <c r="AK43" s="1"/>
      <c r="AL43" s="1"/>
      <c r="AM43" s="26">
        <f t="shared" si="9"/>
        <v>0</v>
      </c>
    </row>
    <row r="44" spans="1:39">
      <c r="A44" s="15" t="str">
        <f t="shared" si="0"/>
        <v/>
      </c>
      <c r="B44" s="1" t="s">
        <v>60</v>
      </c>
      <c r="C44" s="1"/>
      <c r="D44" s="1"/>
      <c r="E44" s="1"/>
      <c r="F44" s="1"/>
      <c r="G44" s="26">
        <f t="shared" si="1"/>
        <v>0</v>
      </c>
      <c r="I44" s="15" t="str">
        <f t="shared" si="2"/>
        <v/>
      </c>
      <c r="J44" s="1" t="s">
        <v>25</v>
      </c>
      <c r="K44" s="1"/>
      <c r="L44" s="1"/>
      <c r="M44" s="1"/>
      <c r="N44" s="1"/>
      <c r="O44" s="26">
        <f t="shared" si="3"/>
        <v>0</v>
      </c>
      <c r="Q44" s="15" t="str">
        <f t="shared" si="4"/>
        <v/>
      </c>
      <c r="R44" s="1" t="s">
        <v>22</v>
      </c>
      <c r="S44" s="1"/>
      <c r="T44" s="1"/>
      <c r="U44" s="1"/>
      <c r="V44" s="1"/>
      <c r="W44" s="26">
        <f t="shared" si="5"/>
        <v>0</v>
      </c>
      <c r="Y44" s="15" t="str">
        <f t="shared" si="6"/>
        <v/>
      </c>
      <c r="Z44" s="1"/>
      <c r="AA44" s="1"/>
      <c r="AB44" s="1"/>
      <c r="AC44" s="1"/>
      <c r="AD44" s="1"/>
      <c r="AE44" s="26">
        <f t="shared" si="7"/>
        <v>0</v>
      </c>
      <c r="AG44" s="15" t="str">
        <f t="shared" si="8"/>
        <v/>
      </c>
      <c r="AH44" s="1"/>
      <c r="AI44" s="1"/>
      <c r="AJ44" s="1"/>
      <c r="AK44" s="1"/>
      <c r="AL44" s="1"/>
      <c r="AM44" s="26">
        <f t="shared" si="9"/>
        <v>0</v>
      </c>
    </row>
    <row r="45" spans="1:39">
      <c r="A45" s="15" t="str">
        <f t="shared" si="0"/>
        <v/>
      </c>
      <c r="B45" s="1" t="s">
        <v>22</v>
      </c>
      <c r="C45" s="1"/>
      <c r="D45" s="1"/>
      <c r="E45" s="1"/>
      <c r="F45" s="1"/>
      <c r="G45" s="26">
        <f t="shared" si="1"/>
        <v>0</v>
      </c>
      <c r="I45" s="15" t="str">
        <f t="shared" si="2"/>
        <v/>
      </c>
      <c r="J45" s="1" t="s">
        <v>33</v>
      </c>
      <c r="K45" s="1"/>
      <c r="L45" s="1"/>
      <c r="M45" s="1"/>
      <c r="N45" s="1"/>
      <c r="O45" s="26">
        <f t="shared" si="3"/>
        <v>0</v>
      </c>
      <c r="Q45" s="15" t="str">
        <f t="shared" si="4"/>
        <v/>
      </c>
      <c r="R45" s="1" t="s">
        <v>25</v>
      </c>
      <c r="S45" s="1"/>
      <c r="T45" s="1"/>
      <c r="U45" s="1"/>
      <c r="V45" s="1"/>
      <c r="W45" s="26">
        <f t="shared" si="5"/>
        <v>0</v>
      </c>
      <c r="Y45" s="15" t="str">
        <f t="shared" si="6"/>
        <v/>
      </c>
      <c r="Z45" s="1"/>
      <c r="AA45" s="1"/>
      <c r="AB45" s="1"/>
      <c r="AC45" s="1"/>
      <c r="AD45" s="1"/>
      <c r="AE45" s="26">
        <f t="shared" si="7"/>
        <v>0</v>
      </c>
      <c r="AG45" s="15" t="str">
        <f t="shared" si="8"/>
        <v/>
      </c>
      <c r="AH45" s="1"/>
      <c r="AI45" s="1"/>
      <c r="AJ45" s="1"/>
      <c r="AK45" s="1"/>
      <c r="AL45" s="1"/>
      <c r="AM45" s="26">
        <f t="shared" si="9"/>
        <v>0</v>
      </c>
    </row>
    <row r="46" spans="1:39">
      <c r="A46" s="15" t="str">
        <f t="shared" si="0"/>
        <v/>
      </c>
      <c r="B46" s="1"/>
      <c r="C46" s="1"/>
      <c r="D46" s="1"/>
      <c r="E46" s="1"/>
      <c r="F46" s="1"/>
      <c r="G46" s="26">
        <f t="shared" si="1"/>
        <v>0</v>
      </c>
      <c r="I46" s="15" t="str">
        <f t="shared" si="2"/>
        <v/>
      </c>
      <c r="J46" s="1"/>
      <c r="K46" s="1"/>
      <c r="L46" s="1"/>
      <c r="M46" s="1"/>
      <c r="N46" s="1"/>
      <c r="O46" s="26">
        <f t="shared" si="3"/>
        <v>0</v>
      </c>
      <c r="Q46" s="15" t="str">
        <f t="shared" si="4"/>
        <v/>
      </c>
      <c r="R46" s="1" t="s">
        <v>33</v>
      </c>
      <c r="S46" s="1"/>
      <c r="T46" s="1"/>
      <c r="U46" s="1"/>
      <c r="V46" s="1"/>
      <c r="W46" s="26">
        <f t="shared" si="5"/>
        <v>0</v>
      </c>
      <c r="Y46" s="15" t="str">
        <f t="shared" si="6"/>
        <v/>
      </c>
      <c r="Z46" s="1"/>
      <c r="AA46" s="1"/>
      <c r="AB46" s="1"/>
      <c r="AC46" s="1"/>
      <c r="AD46" s="1"/>
      <c r="AE46" s="26">
        <f t="shared" si="7"/>
        <v>0</v>
      </c>
      <c r="AG46" s="15" t="str">
        <f t="shared" si="8"/>
        <v/>
      </c>
      <c r="AH46" s="1"/>
      <c r="AI46" s="1"/>
      <c r="AJ46" s="1"/>
      <c r="AK46" s="1"/>
      <c r="AL46" s="1"/>
      <c r="AM46" s="26">
        <f t="shared" si="9"/>
        <v>0</v>
      </c>
    </row>
    <row r="47" spans="1:39">
      <c r="A47" s="15" t="str">
        <f t="shared" si="0"/>
        <v/>
      </c>
      <c r="B47" s="1"/>
      <c r="C47" s="1"/>
      <c r="D47" s="1"/>
      <c r="E47" s="1"/>
      <c r="F47" s="1"/>
      <c r="G47" s="26">
        <f t="shared" si="1"/>
        <v>0</v>
      </c>
      <c r="I47" s="15" t="str">
        <f t="shared" si="2"/>
        <v/>
      </c>
      <c r="J47" s="1"/>
      <c r="K47" s="1"/>
      <c r="L47" s="1"/>
      <c r="M47" s="1"/>
      <c r="N47" s="1"/>
      <c r="O47" s="26">
        <f t="shared" si="3"/>
        <v>0</v>
      </c>
      <c r="Q47" s="15" t="str">
        <f t="shared" si="4"/>
        <v/>
      </c>
      <c r="R47" s="1"/>
      <c r="S47" s="1"/>
      <c r="T47" s="1"/>
      <c r="U47" s="1"/>
      <c r="V47" s="1"/>
      <c r="W47" s="26">
        <f t="shared" si="5"/>
        <v>0</v>
      </c>
      <c r="Y47" s="15" t="str">
        <f t="shared" si="6"/>
        <v/>
      </c>
      <c r="Z47" s="1"/>
      <c r="AA47" s="1"/>
      <c r="AB47" s="1"/>
      <c r="AC47" s="1"/>
      <c r="AD47" s="1"/>
      <c r="AE47" s="26">
        <f t="shared" si="7"/>
        <v>0</v>
      </c>
      <c r="AG47" s="15" t="str">
        <f t="shared" si="8"/>
        <v/>
      </c>
      <c r="AH47" s="1"/>
      <c r="AI47" s="1"/>
      <c r="AJ47" s="1"/>
      <c r="AK47" s="1"/>
      <c r="AL47" s="1"/>
      <c r="AM47" s="26">
        <f t="shared" si="9"/>
        <v>0</v>
      </c>
    </row>
    <row r="48" spans="1:39" ht="15.75" thickBot="1">
      <c r="A48" s="17" t="str">
        <f t="shared" si="0"/>
        <v/>
      </c>
      <c r="B48" s="27"/>
      <c r="C48" s="27"/>
      <c r="D48" s="27"/>
      <c r="E48" s="27"/>
      <c r="F48" s="27"/>
      <c r="G48" s="28">
        <f t="shared" si="1"/>
        <v>0</v>
      </c>
      <c r="I48" s="17" t="str">
        <f t="shared" si="2"/>
        <v/>
      </c>
      <c r="J48" s="27"/>
      <c r="K48" s="27"/>
      <c r="L48" s="27"/>
      <c r="M48" s="27"/>
      <c r="N48" s="27"/>
      <c r="O48" s="28">
        <f t="shared" si="3"/>
        <v>0</v>
      </c>
      <c r="Q48" s="17" t="str">
        <f t="shared" si="4"/>
        <v/>
      </c>
      <c r="R48" s="27"/>
      <c r="S48" s="27"/>
      <c r="T48" s="27"/>
      <c r="U48" s="27"/>
      <c r="V48" s="27"/>
      <c r="W48" s="28">
        <f t="shared" si="5"/>
        <v>0</v>
      </c>
      <c r="Y48" s="17" t="str">
        <f t="shared" si="6"/>
        <v/>
      </c>
      <c r="Z48" s="27"/>
      <c r="AA48" s="27"/>
      <c r="AB48" s="27"/>
      <c r="AC48" s="27"/>
      <c r="AD48" s="27"/>
      <c r="AE48" s="28">
        <f t="shared" si="7"/>
        <v>0</v>
      </c>
      <c r="AG48" s="17" t="str">
        <f t="shared" si="8"/>
        <v/>
      </c>
      <c r="AH48" s="27"/>
      <c r="AI48" s="27"/>
      <c r="AJ48" s="27"/>
      <c r="AK48" s="27"/>
      <c r="AL48" s="27"/>
      <c r="AM48" s="28">
        <f t="shared" si="9"/>
        <v>0</v>
      </c>
    </row>
    <row r="49" s="3" customFormat="1" ht="28.5" customHeight="1"/>
    <row r="95" s="3" customFormat="1" ht="28.5" customHeight="1"/>
    <row r="141" s="3" customFormat="1" ht="28.5" customHeight="1"/>
    <row r="187" s="3" customFormat="1" ht="28.5" customHeight="1"/>
  </sheetData>
  <sortState ref="AH3:AM8">
    <sortCondition descending="1" ref="AM187:AM192"/>
  </sortState>
  <mergeCells count="6">
    <mergeCell ref="A1:AM1"/>
    <mergeCell ref="AG2:AM2"/>
    <mergeCell ref="A2:G2"/>
    <mergeCell ref="I2:O2"/>
    <mergeCell ref="Q2:W2"/>
    <mergeCell ref="Y2:AE2"/>
  </mergeCells>
  <pageMargins left="0.25" right="0.25" top="0.75" bottom="0.75" header="0.3" footer="0.3"/>
  <pageSetup paperSize="9" fitToHeight="0" orientation="portrait" r:id="rId1"/>
  <rowBreaks count="4" manualBreakCount="4">
    <brk id="48" max="16383" man="1"/>
    <brk id="94" max="16383" man="1"/>
    <brk id="140" max="16383" man="1"/>
    <brk id="186" max="16383" man="1"/>
  </rowBreaks>
  <tableParts count="5">
    <tablePart r:id="rId2"/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7"/>
  <sheetViews>
    <sheetView topLeftCell="G1" workbookViewId="0">
      <selection activeCell="AE11" sqref="AE11"/>
    </sheetView>
  </sheetViews>
  <sheetFormatPr defaultRowHeight="15"/>
  <cols>
    <col min="1" max="1" width="15.5703125" hidden="1" customWidth="1"/>
    <col min="2" max="2" width="17" hidden="1" customWidth="1"/>
    <col min="3" max="3" width="14.140625" hidden="1" customWidth="1"/>
    <col min="4" max="5" width="15.7109375" hidden="1" customWidth="1"/>
    <col min="6" max="6" width="19.7109375" hidden="1" customWidth="1"/>
    <col min="8" max="8" width="19.28515625" customWidth="1"/>
    <col min="9" max="9" width="14" style="39" customWidth="1"/>
    <col min="10" max="10" width="19.28515625" style="39" customWidth="1"/>
    <col min="11" max="11" width="9.140625" customWidth="1"/>
    <col min="12" max="12" width="20.28515625" hidden="1" customWidth="1"/>
    <col min="13" max="13" width="16.85546875" hidden="1" customWidth="1"/>
    <col min="14" max="14" width="18.42578125" hidden="1" customWidth="1"/>
    <col min="15" max="15" width="22.7109375" hidden="1" customWidth="1"/>
    <col min="16" max="16" width="20.42578125" hidden="1" customWidth="1"/>
    <col min="17" max="17" width="20.28515625" hidden="1" customWidth="1"/>
    <col min="19" max="19" width="19.28515625" customWidth="1"/>
    <col min="20" max="20" width="13.42578125" customWidth="1"/>
    <col min="21" max="21" width="16.85546875" customWidth="1"/>
    <col min="23" max="27" width="0" hidden="1" customWidth="1"/>
    <col min="28" max="28" width="9.5703125" hidden="1" customWidth="1"/>
  </cols>
  <sheetData>
    <row r="1" spans="1:29" ht="45" customHeight="1">
      <c r="H1" s="65" t="s">
        <v>65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30">
      <c r="A2" t="s">
        <v>44</v>
      </c>
      <c r="H2" s="33" t="s">
        <v>46</v>
      </c>
      <c r="I2" s="32" t="s">
        <v>10</v>
      </c>
      <c r="J2" s="34" t="s">
        <v>47</v>
      </c>
      <c r="L2" t="s">
        <v>45</v>
      </c>
      <c r="S2" s="33" t="s">
        <v>48</v>
      </c>
      <c r="T2" s="32" t="s">
        <v>11</v>
      </c>
      <c r="U2" s="34" t="s">
        <v>49</v>
      </c>
      <c r="W2" t="s">
        <v>50</v>
      </c>
    </row>
    <row r="3" spans="1:29">
      <c r="A3" s="5" t="str">
        <f>Concours!B4</f>
        <v>Steve Kempson</v>
      </c>
      <c r="B3" s="5">
        <f>Concours!C4</f>
        <v>3</v>
      </c>
      <c r="C3" s="5">
        <f>Concours!D4</f>
        <v>0</v>
      </c>
      <c r="D3" s="5">
        <f>Concours!E4</f>
        <v>6</v>
      </c>
      <c r="E3" s="5">
        <f>Concours!F4</f>
        <v>7</v>
      </c>
      <c r="F3" s="5">
        <f>Concours!G4</f>
        <v>16</v>
      </c>
      <c r="H3" s="31" t="str">
        <f>IF('Participant List'!A25="","",'Participant List'!A25)</f>
        <v>Steve Kempson</v>
      </c>
      <c r="I3" s="35">
        <f t="shared" ref="I3:I46" si="0">IF(SUMIF(A:A,H3,F:F)=0,"",(SUMIF(A:A,H3,F:F)))</f>
        <v>49</v>
      </c>
      <c r="J3" s="36">
        <f t="shared" ref="J3:J46" si="1">IFERROR(RANK(I3,I:I,0),"")</f>
        <v>1</v>
      </c>
      <c r="L3" s="5" t="str">
        <f>Race!B4</f>
        <v>Murray Wallace</v>
      </c>
      <c r="M3" s="5">
        <f>Race!C4</f>
        <v>50</v>
      </c>
      <c r="N3" s="5">
        <f>Race!D4</f>
        <v>50</v>
      </c>
      <c r="O3" s="5">
        <f>Race!E4</f>
        <v>45</v>
      </c>
      <c r="P3" s="5">
        <f>Race!F4</f>
        <v>41</v>
      </c>
      <c r="Q3" s="5">
        <f>Race!G4</f>
        <v>186</v>
      </c>
      <c r="S3" s="31" t="str">
        <f>IF('Participant List'!A17="","",'Participant List'!A17)</f>
        <v>Murray Wallace</v>
      </c>
      <c r="T3" s="35">
        <f t="shared" ref="T3:T46" si="2">IF(SUMIF(L:L,S3,Q:Q)=0,"",(SUMIF(L:L,S3,Q:Q)))</f>
        <v>747</v>
      </c>
      <c r="U3" s="36">
        <f t="shared" ref="U3:U46" si="3">IFERROR(RANK(T3,T:T,0),"")</f>
        <v>1</v>
      </c>
      <c r="W3" s="5" t="str">
        <f t="shared" ref="W3:AB3" si="4">A3</f>
        <v>Steve Kempson</v>
      </c>
      <c r="X3" s="5">
        <f t="shared" si="4"/>
        <v>3</v>
      </c>
      <c r="Y3" s="5">
        <f t="shared" si="4"/>
        <v>0</v>
      </c>
      <c r="Z3" s="5">
        <f t="shared" si="4"/>
        <v>6</v>
      </c>
      <c r="AA3" s="5">
        <f t="shared" si="4"/>
        <v>7</v>
      </c>
      <c r="AB3" s="5">
        <f t="shared" si="4"/>
        <v>16</v>
      </c>
    </row>
    <row r="4" spans="1:29">
      <c r="A4" s="5" t="str">
        <f>Concours!B5</f>
        <v>Tony James</v>
      </c>
      <c r="B4" s="5">
        <f>Concours!C5</f>
        <v>2</v>
      </c>
      <c r="C4" s="5">
        <f>Concours!D5</f>
        <v>6</v>
      </c>
      <c r="D4" s="5">
        <f>Concours!E5</f>
        <v>3</v>
      </c>
      <c r="E4" s="5">
        <f>Concours!F5</f>
        <v>1</v>
      </c>
      <c r="F4" s="5">
        <f>Concours!G5</f>
        <v>12</v>
      </c>
      <c r="H4" s="31" t="str">
        <f>IF('Participant List'!A29="","",'Participant List'!A29)</f>
        <v>Tony James</v>
      </c>
      <c r="I4" s="35">
        <f t="shared" si="0"/>
        <v>48</v>
      </c>
      <c r="J4" s="36">
        <f t="shared" si="1"/>
        <v>2</v>
      </c>
      <c r="L4" s="5" t="str">
        <f>Race!B5</f>
        <v>Mike Thomson</v>
      </c>
      <c r="M4" s="5">
        <f>Race!C5</f>
        <v>45</v>
      </c>
      <c r="N4" s="5">
        <f>Race!D5</f>
        <v>45</v>
      </c>
      <c r="O4" s="5">
        <f>Race!E5</f>
        <v>38</v>
      </c>
      <c r="P4" s="5">
        <f>Race!F5</f>
        <v>45</v>
      </c>
      <c r="Q4" s="5">
        <f>Race!G5</f>
        <v>173</v>
      </c>
      <c r="S4" s="31" t="str">
        <f>IF('Participant List'!A16="","",'Participant List'!A16)</f>
        <v>Mike Thomson</v>
      </c>
      <c r="T4" s="35">
        <f t="shared" si="2"/>
        <v>654</v>
      </c>
      <c r="U4" s="36">
        <f t="shared" si="3"/>
        <v>2</v>
      </c>
      <c r="W4" s="5" t="str">
        <f t="shared" ref="W4:W67" si="5">A4</f>
        <v>Tony James</v>
      </c>
      <c r="X4" s="5">
        <f t="shared" ref="X4:X67" si="6">B4</f>
        <v>2</v>
      </c>
      <c r="Y4" s="5">
        <f t="shared" ref="Y4:Y67" si="7">C4</f>
        <v>6</v>
      </c>
      <c r="Z4" s="5">
        <f t="shared" ref="Z4:Z67" si="8">D4</f>
        <v>3</v>
      </c>
      <c r="AA4" s="5">
        <f t="shared" ref="AA4:AA67" si="9">E4</f>
        <v>1</v>
      </c>
      <c r="AB4" s="5">
        <f t="shared" ref="AB4:AB67" si="10">F4</f>
        <v>12</v>
      </c>
    </row>
    <row r="5" spans="1:29">
      <c r="A5" s="5" t="str">
        <f>Concours!B6</f>
        <v>Peter Sidgwick</v>
      </c>
      <c r="B5" s="5">
        <f>Concours!C6</f>
        <v>0</v>
      </c>
      <c r="C5" s="5">
        <f>Concours!D6</f>
        <v>1</v>
      </c>
      <c r="D5" s="5">
        <f>Concours!E6</f>
        <v>1</v>
      </c>
      <c r="E5" s="5">
        <f>Concours!F6</f>
        <v>7</v>
      </c>
      <c r="F5" s="5">
        <f>Concours!G6</f>
        <v>9</v>
      </c>
      <c r="H5" s="31" t="str">
        <f>IF('Participant List'!A2="","",'Participant List'!A2)</f>
        <v>Andy Bishop</v>
      </c>
      <c r="I5" s="35">
        <f t="shared" si="0"/>
        <v>23</v>
      </c>
      <c r="J5" s="36">
        <f t="shared" si="1"/>
        <v>3</v>
      </c>
      <c r="L5" s="5" t="str">
        <f>Race!B6</f>
        <v>Steve Taylor</v>
      </c>
      <c r="M5" s="5">
        <f>Race!C6</f>
        <v>41</v>
      </c>
      <c r="N5" s="5">
        <f>Race!D6</f>
        <v>41</v>
      </c>
      <c r="O5" s="5">
        <f>Race!E6</f>
        <v>41</v>
      </c>
      <c r="P5" s="5">
        <f>Race!F6</f>
        <v>50</v>
      </c>
      <c r="Q5" s="5">
        <f>Race!G6</f>
        <v>173</v>
      </c>
      <c r="S5" s="31" t="str">
        <f>IF('Participant List'!A27="","",'Participant List'!A27)</f>
        <v>Steve Taylor</v>
      </c>
      <c r="T5" s="35">
        <f t="shared" si="2"/>
        <v>641</v>
      </c>
      <c r="U5" s="36">
        <f t="shared" si="3"/>
        <v>3</v>
      </c>
      <c r="W5" s="5" t="str">
        <f t="shared" si="5"/>
        <v>Peter Sidgwick</v>
      </c>
      <c r="X5" s="5">
        <f t="shared" si="6"/>
        <v>0</v>
      </c>
      <c r="Y5" s="5">
        <f t="shared" si="7"/>
        <v>1</v>
      </c>
      <c r="Z5" s="5">
        <f t="shared" si="8"/>
        <v>1</v>
      </c>
      <c r="AA5" s="5">
        <f t="shared" si="9"/>
        <v>7</v>
      </c>
      <c r="AB5" s="5">
        <f t="shared" si="10"/>
        <v>9</v>
      </c>
    </row>
    <row r="6" spans="1:29">
      <c r="A6" s="5" t="str">
        <f>Concours!B7</f>
        <v>Andy Bishop</v>
      </c>
      <c r="B6" s="5">
        <f>Concours!C7</f>
        <v>1</v>
      </c>
      <c r="C6" s="5">
        <f>Concours!D7</f>
        <v>5</v>
      </c>
      <c r="D6" s="5">
        <f>Concours!E7</f>
        <v>1</v>
      </c>
      <c r="E6" s="5">
        <f>Concours!F7</f>
        <v>0</v>
      </c>
      <c r="F6" s="5">
        <f>Concours!G7</f>
        <v>7</v>
      </c>
      <c r="H6" s="31" t="str">
        <f>IF('Participant List'!A18="","",'Participant List'!A18)</f>
        <v>Peter Sidgwick</v>
      </c>
      <c r="I6" s="35">
        <f t="shared" si="0"/>
        <v>21</v>
      </c>
      <c r="J6" s="36">
        <f t="shared" si="1"/>
        <v>4</v>
      </c>
      <c r="L6" s="5" t="str">
        <f>Race!B7</f>
        <v>Tony James</v>
      </c>
      <c r="M6" s="5">
        <f>Race!C7</f>
        <v>35</v>
      </c>
      <c r="N6" s="5">
        <f>Race!D7</f>
        <v>35</v>
      </c>
      <c r="O6" s="5">
        <f>Race!E7</f>
        <v>34</v>
      </c>
      <c r="P6" s="5">
        <f>Race!F7</f>
        <v>38</v>
      </c>
      <c r="Q6" s="5">
        <f>Race!G7</f>
        <v>142</v>
      </c>
      <c r="S6" s="31" t="str">
        <f>IF('Participant List'!A25="","",'Participant List'!A25)</f>
        <v>Steve Kempson</v>
      </c>
      <c r="T6" s="35">
        <f t="shared" si="2"/>
        <v>638</v>
      </c>
      <c r="U6" s="36">
        <f t="shared" si="3"/>
        <v>4</v>
      </c>
      <c r="W6" s="5" t="str">
        <f t="shared" si="5"/>
        <v>Andy Bishop</v>
      </c>
      <c r="X6" s="5">
        <f t="shared" si="6"/>
        <v>1</v>
      </c>
      <c r="Y6" s="5">
        <f t="shared" si="7"/>
        <v>5</v>
      </c>
      <c r="Z6" s="5">
        <f t="shared" si="8"/>
        <v>1</v>
      </c>
      <c r="AA6" s="5">
        <f t="shared" si="9"/>
        <v>0</v>
      </c>
      <c r="AB6" s="5">
        <f t="shared" si="10"/>
        <v>7</v>
      </c>
    </row>
    <row r="7" spans="1:29">
      <c r="A7" s="5" t="str">
        <f>Concours!B8</f>
        <v>Steve Taylor</v>
      </c>
      <c r="B7" s="5">
        <f>Concours!C8</f>
        <v>2</v>
      </c>
      <c r="C7" s="5">
        <f>Concours!D8</f>
        <v>0</v>
      </c>
      <c r="D7" s="5">
        <f>Concours!E8</f>
        <v>3</v>
      </c>
      <c r="E7" s="5">
        <f>Concours!F8</f>
        <v>0</v>
      </c>
      <c r="F7" s="5">
        <f>Concours!G8</f>
        <v>5</v>
      </c>
      <c r="H7" s="31" t="str">
        <f>IF('Participant List'!A24="","",'Participant List'!A24)</f>
        <v>Sandy Wedderburn</v>
      </c>
      <c r="I7" s="35">
        <f t="shared" si="0"/>
        <v>19</v>
      </c>
      <c r="J7" s="36">
        <f t="shared" si="1"/>
        <v>5</v>
      </c>
      <c r="L7" s="5" t="str">
        <f>Race!B8</f>
        <v>Steve Kempson</v>
      </c>
      <c r="M7" s="5">
        <f>Race!C8</f>
        <v>38</v>
      </c>
      <c r="N7" s="5">
        <f>Race!D8</f>
        <v>38</v>
      </c>
      <c r="O7" s="5">
        <f>Race!E8</f>
        <v>27</v>
      </c>
      <c r="P7" s="5">
        <f>Race!F8</f>
        <v>34</v>
      </c>
      <c r="Q7" s="5">
        <f>Race!G8</f>
        <v>137</v>
      </c>
      <c r="S7" s="31" t="str">
        <f>IF('Participant List'!A29="","",'Participant List'!A29)</f>
        <v>Tony James</v>
      </c>
      <c r="T7" s="35">
        <f t="shared" si="2"/>
        <v>574</v>
      </c>
      <c r="U7" s="36">
        <f t="shared" si="3"/>
        <v>5</v>
      </c>
      <c r="W7" s="5" t="str">
        <f t="shared" si="5"/>
        <v>Steve Taylor</v>
      </c>
      <c r="X7" s="5">
        <f t="shared" si="6"/>
        <v>2</v>
      </c>
      <c r="Y7" s="5">
        <f t="shared" si="7"/>
        <v>0</v>
      </c>
      <c r="Z7" s="5">
        <f t="shared" si="8"/>
        <v>3</v>
      </c>
      <c r="AA7" s="5">
        <f t="shared" si="9"/>
        <v>0</v>
      </c>
      <c r="AB7" s="5">
        <f t="shared" si="10"/>
        <v>5</v>
      </c>
    </row>
    <row r="8" spans="1:29">
      <c r="A8" s="5" t="str">
        <f>Concours!B9</f>
        <v>Rod Morrison</v>
      </c>
      <c r="B8" s="5">
        <f>Concours!C9</f>
        <v>1</v>
      </c>
      <c r="C8" s="5">
        <f>Concours!D9</f>
        <v>3</v>
      </c>
      <c r="D8" s="5">
        <f>Concours!E9</f>
        <v>0</v>
      </c>
      <c r="E8" s="5">
        <f>Concours!F9</f>
        <v>0</v>
      </c>
      <c r="F8" s="5">
        <f>Concours!G9</f>
        <v>4</v>
      </c>
      <c r="H8" s="31" t="str">
        <f>IF('Participant List'!A27="","",'Participant List'!A27)</f>
        <v>Steve Taylor</v>
      </c>
      <c r="I8" s="35">
        <f t="shared" si="0"/>
        <v>15</v>
      </c>
      <c r="J8" s="36">
        <f t="shared" si="1"/>
        <v>6</v>
      </c>
      <c r="L8" s="5" t="str">
        <f>Race!B9</f>
        <v>Richard Wallace</v>
      </c>
      <c r="M8" s="5">
        <f>Race!C9</f>
        <v>36</v>
      </c>
      <c r="N8" s="5">
        <f>Race!D9</f>
        <v>33</v>
      </c>
      <c r="O8" s="5">
        <f>Race!E9</f>
        <v>31</v>
      </c>
      <c r="P8" s="5">
        <f>Race!F9</f>
        <v>36</v>
      </c>
      <c r="Q8" s="5">
        <f>Race!G9</f>
        <v>136</v>
      </c>
      <c r="S8" s="31" t="str">
        <f>IF('Participant List'!A20="","",'Participant List'!A20)</f>
        <v>Richard Wallace</v>
      </c>
      <c r="T8" s="35">
        <f t="shared" si="2"/>
        <v>569</v>
      </c>
      <c r="U8" s="36">
        <f t="shared" si="3"/>
        <v>6</v>
      </c>
      <c r="W8" s="5" t="str">
        <f t="shared" si="5"/>
        <v>Rod Morrison</v>
      </c>
      <c r="X8" s="5">
        <f t="shared" si="6"/>
        <v>1</v>
      </c>
      <c r="Y8" s="5">
        <f t="shared" si="7"/>
        <v>3</v>
      </c>
      <c r="Z8" s="5">
        <f t="shared" si="8"/>
        <v>0</v>
      </c>
      <c r="AA8" s="5">
        <f t="shared" si="9"/>
        <v>0</v>
      </c>
      <c r="AB8" s="5">
        <f t="shared" si="10"/>
        <v>4</v>
      </c>
    </row>
    <row r="9" spans="1:29">
      <c r="A9" s="5" t="str">
        <f>Concours!B10</f>
        <v>Steven Fraser</v>
      </c>
      <c r="B9" s="5">
        <f>Concours!C10</f>
        <v>3</v>
      </c>
      <c r="C9" s="5">
        <f>Concours!D10</f>
        <v>0</v>
      </c>
      <c r="D9" s="5">
        <f>Concours!E10</f>
        <v>1</v>
      </c>
      <c r="E9" s="5">
        <f>Concours!F10</f>
        <v>0</v>
      </c>
      <c r="F9" s="5">
        <f>Concours!G10</f>
        <v>4</v>
      </c>
      <c r="H9" s="31" t="str">
        <f>IF('Participant List'!A20="","",'Participant List'!A20)</f>
        <v>Richard Wallace</v>
      </c>
      <c r="I9" s="35">
        <f t="shared" si="0"/>
        <v>15</v>
      </c>
      <c r="J9" s="36">
        <f t="shared" si="1"/>
        <v>6</v>
      </c>
      <c r="L9" s="5" t="str">
        <f>Race!B10</f>
        <v>Bob Hallums</v>
      </c>
      <c r="M9" s="5">
        <f>Race!C10</f>
        <v>27</v>
      </c>
      <c r="N9" s="5">
        <f>Race!D10</f>
        <v>36</v>
      </c>
      <c r="O9" s="5">
        <f>Race!E10</f>
        <v>35</v>
      </c>
      <c r="P9" s="5">
        <f>Race!F10</f>
        <v>35</v>
      </c>
      <c r="Q9" s="5">
        <f>Race!G10</f>
        <v>133</v>
      </c>
      <c r="S9" s="31" t="str">
        <f>IF('Participant List'!A5="","",'Participant List'!A5)</f>
        <v>Bob Hallums</v>
      </c>
      <c r="T9" s="35">
        <f t="shared" si="2"/>
        <v>559</v>
      </c>
      <c r="U9" s="36">
        <f t="shared" si="3"/>
        <v>7</v>
      </c>
      <c r="W9" s="5" t="str">
        <f t="shared" si="5"/>
        <v>Steven Fraser</v>
      </c>
      <c r="X9" s="5">
        <f t="shared" si="6"/>
        <v>3</v>
      </c>
      <c r="Y9" s="5">
        <f t="shared" si="7"/>
        <v>0</v>
      </c>
      <c r="Z9" s="5">
        <f t="shared" si="8"/>
        <v>1</v>
      </c>
      <c r="AA9" s="5">
        <f t="shared" si="9"/>
        <v>0</v>
      </c>
      <c r="AB9" s="5">
        <f t="shared" si="10"/>
        <v>4</v>
      </c>
    </row>
    <row r="10" spans="1:29">
      <c r="A10" s="5" t="str">
        <f>Concours!B37</f>
        <v>Gary King</v>
      </c>
      <c r="B10" s="5">
        <f>Concours!C11</f>
        <v>0</v>
      </c>
      <c r="C10" s="5">
        <f>Concours!D11</f>
        <v>0</v>
      </c>
      <c r="D10" s="5">
        <f>Concours!E11</f>
        <v>2</v>
      </c>
      <c r="E10" s="5">
        <f>Concours!F11</f>
        <v>0</v>
      </c>
      <c r="F10" s="5">
        <f>Concours!G11</f>
        <v>2</v>
      </c>
      <c r="H10" s="31" t="str">
        <f>IF('Participant List'!A13="","",'Participant List'!A13)</f>
        <v>John Secchi</v>
      </c>
      <c r="I10" s="35">
        <f t="shared" si="0"/>
        <v>12</v>
      </c>
      <c r="J10" s="36">
        <f t="shared" si="1"/>
        <v>8</v>
      </c>
      <c r="L10" s="5" t="str">
        <f>Race!B11</f>
        <v>Peter Sidgwick</v>
      </c>
      <c r="M10" s="5">
        <f>Race!C11</f>
        <v>34</v>
      </c>
      <c r="N10" s="5">
        <f>Race!D11</f>
        <v>32</v>
      </c>
      <c r="O10" s="5">
        <f>Race!E11</f>
        <v>33</v>
      </c>
      <c r="P10" s="5">
        <f>Race!F11</f>
        <v>28</v>
      </c>
      <c r="Q10" s="5">
        <f>Race!G11</f>
        <v>127</v>
      </c>
      <c r="S10" s="31" t="s">
        <v>19</v>
      </c>
      <c r="T10" s="35">
        <f t="shared" si="2"/>
        <v>523</v>
      </c>
      <c r="U10" s="36">
        <f t="shared" si="3"/>
        <v>8</v>
      </c>
      <c r="W10" s="5" t="str">
        <f t="shared" si="5"/>
        <v>Gary King</v>
      </c>
      <c r="X10" s="5">
        <f t="shared" si="6"/>
        <v>0</v>
      </c>
      <c r="Y10" s="5">
        <f t="shared" si="7"/>
        <v>0</v>
      </c>
      <c r="Z10" s="5">
        <f t="shared" si="8"/>
        <v>2</v>
      </c>
      <c r="AA10" s="5">
        <f t="shared" si="9"/>
        <v>0</v>
      </c>
      <c r="AB10" s="5">
        <f t="shared" si="10"/>
        <v>2</v>
      </c>
    </row>
    <row r="11" spans="1:29">
      <c r="A11" s="5" t="str">
        <f>Concours!B12</f>
        <v>Murray Wallace</v>
      </c>
      <c r="B11" s="5">
        <f>Concours!C12</f>
        <v>1</v>
      </c>
      <c r="C11" s="5">
        <f>Concours!D12</f>
        <v>0</v>
      </c>
      <c r="D11" s="5">
        <f>Concours!E12</f>
        <v>0</v>
      </c>
      <c r="E11" s="5">
        <f>Concours!F12</f>
        <v>0</v>
      </c>
      <c r="F11" s="5">
        <f>Concours!G12</f>
        <v>1</v>
      </c>
      <c r="H11" s="31" t="str">
        <f>IF('Participant List'!A28="","",'Participant List'!A28)</f>
        <v>Steven Fraser</v>
      </c>
      <c r="I11" s="35">
        <f t="shared" si="0"/>
        <v>11</v>
      </c>
      <c r="J11" s="36">
        <f t="shared" si="1"/>
        <v>9</v>
      </c>
      <c r="L11" s="5" t="str">
        <f>Race!B12</f>
        <v>Rob Lees</v>
      </c>
      <c r="M11" s="5">
        <f>Race!C12</f>
        <v>33</v>
      </c>
      <c r="N11" s="5">
        <f>Race!D12</f>
        <v>31</v>
      </c>
      <c r="O11" s="5">
        <f>Race!E12</f>
        <v>28</v>
      </c>
      <c r="P11" s="5">
        <f>Race!F12</f>
        <v>25</v>
      </c>
      <c r="Q11" s="5">
        <f>Race!G12</f>
        <v>117</v>
      </c>
      <c r="S11" s="31" t="str">
        <f>IF('Participant List'!A21="","",'Participant List'!A21)</f>
        <v>Rob Lees</v>
      </c>
      <c r="T11" s="35">
        <f t="shared" si="2"/>
        <v>504</v>
      </c>
      <c r="U11" s="36">
        <f t="shared" si="3"/>
        <v>9</v>
      </c>
      <c r="W11" s="5" t="str">
        <f t="shared" si="5"/>
        <v>Murray Wallace</v>
      </c>
      <c r="X11" s="5">
        <f t="shared" si="6"/>
        <v>1</v>
      </c>
      <c r="Y11" s="5">
        <f t="shared" si="7"/>
        <v>0</v>
      </c>
      <c r="Z11" s="5">
        <f t="shared" si="8"/>
        <v>0</v>
      </c>
      <c r="AA11" s="5">
        <f t="shared" si="9"/>
        <v>0</v>
      </c>
      <c r="AB11" s="5">
        <f t="shared" si="10"/>
        <v>1</v>
      </c>
    </row>
    <row r="12" spans="1:29">
      <c r="A12" s="5" t="str">
        <f>Concours!B13</f>
        <v>Tyler Tattershall</v>
      </c>
      <c r="B12" s="5">
        <f>Concours!C13</f>
        <v>0</v>
      </c>
      <c r="C12" s="5">
        <f>Concours!D13</f>
        <v>1</v>
      </c>
      <c r="D12" s="5">
        <f>Concours!E13</f>
        <v>0</v>
      </c>
      <c r="E12" s="5">
        <f>Concours!F13</f>
        <v>0</v>
      </c>
      <c r="F12" s="5">
        <f>Concours!G13</f>
        <v>1</v>
      </c>
      <c r="H12" s="31" t="str">
        <f>IF('Participant List'!A4="","",'Participant List'!A4)</f>
        <v>Bill Jenner</v>
      </c>
      <c r="I12" s="35">
        <f t="shared" si="0"/>
        <v>10</v>
      </c>
      <c r="J12" s="36">
        <f t="shared" si="1"/>
        <v>10</v>
      </c>
      <c r="L12" s="5" t="str">
        <f>Race!B13</f>
        <v>Andy Brown-Searle</v>
      </c>
      <c r="M12" s="5">
        <f>Race!C13</f>
        <v>31</v>
      </c>
      <c r="N12" s="5">
        <f>Race!D13</f>
        <v>24</v>
      </c>
      <c r="O12" s="5">
        <f>Race!E13</f>
        <v>32</v>
      </c>
      <c r="P12" s="5">
        <f>Race!F13</f>
        <v>30</v>
      </c>
      <c r="Q12" s="5">
        <f>Race!G13</f>
        <v>117</v>
      </c>
      <c r="S12" s="31" t="str">
        <f>IF('Participant List'!A24="","",'Participant List'!A24)</f>
        <v>Sandy Wedderburn</v>
      </c>
      <c r="T12" s="35">
        <f t="shared" si="2"/>
        <v>480</v>
      </c>
      <c r="U12" s="36">
        <f t="shared" si="3"/>
        <v>10</v>
      </c>
      <c r="W12" s="5" t="str">
        <f t="shared" si="5"/>
        <v>Tyler Tattershall</v>
      </c>
      <c r="X12" s="5">
        <f t="shared" si="6"/>
        <v>0</v>
      </c>
      <c r="Y12" s="5">
        <f t="shared" si="7"/>
        <v>1</v>
      </c>
      <c r="Z12" s="5">
        <f t="shared" si="8"/>
        <v>0</v>
      </c>
      <c r="AA12" s="5">
        <f t="shared" si="9"/>
        <v>0</v>
      </c>
      <c r="AB12" s="5">
        <f t="shared" si="10"/>
        <v>1</v>
      </c>
    </row>
    <row r="13" spans="1:29">
      <c r="A13" s="5" t="str">
        <f>Concours!B14</f>
        <v>Rob Lees</v>
      </c>
      <c r="B13" s="5">
        <f>Concours!C14</f>
        <v>0</v>
      </c>
      <c r="C13" s="5">
        <f>Concours!D14</f>
        <v>1</v>
      </c>
      <c r="D13" s="5">
        <f>Concours!E14</f>
        <v>0</v>
      </c>
      <c r="E13" s="5">
        <f>Concours!F14</f>
        <v>0</v>
      </c>
      <c r="F13" s="5">
        <f>Concours!G14</f>
        <v>1</v>
      </c>
      <c r="H13" s="31" t="str">
        <f>IF('Participant List'!A23="","",'Participant List'!A23)</f>
        <v>Sandy Grant</v>
      </c>
      <c r="I13" s="35">
        <f t="shared" si="0"/>
        <v>9</v>
      </c>
      <c r="J13" s="36">
        <f t="shared" si="1"/>
        <v>11</v>
      </c>
      <c r="L13" s="5" t="str">
        <f>Race!B14</f>
        <v>Sandy Wedderburn</v>
      </c>
      <c r="M13" s="5">
        <f>Race!C14</f>
        <v>26</v>
      </c>
      <c r="N13" s="5">
        <f>Race!D14</f>
        <v>34</v>
      </c>
      <c r="O13" s="5">
        <f>Race!E14</f>
        <v>25</v>
      </c>
      <c r="P13" s="5">
        <f>Race!F14</f>
        <v>27</v>
      </c>
      <c r="Q13" s="5">
        <f>Race!G14</f>
        <v>112</v>
      </c>
      <c r="S13" s="31" t="str">
        <f>IF('Participant List'!A28="","",'Participant List'!A28)</f>
        <v>Steven Fraser</v>
      </c>
      <c r="T13" s="35">
        <f t="shared" si="2"/>
        <v>470</v>
      </c>
      <c r="U13" s="36">
        <f t="shared" si="3"/>
        <v>11</v>
      </c>
      <c r="W13" s="5" t="str">
        <f t="shared" si="5"/>
        <v>Rob Lees</v>
      </c>
      <c r="X13" s="5">
        <f t="shared" si="6"/>
        <v>0</v>
      </c>
      <c r="Y13" s="5">
        <f t="shared" si="7"/>
        <v>1</v>
      </c>
      <c r="Z13" s="5">
        <f t="shared" si="8"/>
        <v>0</v>
      </c>
      <c r="AA13" s="5">
        <f t="shared" si="9"/>
        <v>0</v>
      </c>
      <c r="AB13" s="5">
        <f t="shared" si="10"/>
        <v>1</v>
      </c>
    </row>
    <row r="14" spans="1:29">
      <c r="A14" s="5" t="str">
        <f>Concours!B15</f>
        <v>Andy Brown-Searle</v>
      </c>
      <c r="B14" s="5">
        <f>Concours!C15</f>
        <v>0</v>
      </c>
      <c r="C14" s="5">
        <f>Concours!D15</f>
        <v>1</v>
      </c>
      <c r="D14" s="5">
        <f>Concours!E15</f>
        <v>0</v>
      </c>
      <c r="E14" s="5">
        <f>Concours!F15</f>
        <v>0</v>
      </c>
      <c r="F14" s="5">
        <f>Concours!G15</f>
        <v>1</v>
      </c>
      <c r="H14" s="31" t="str">
        <f>IF('Participant List'!A17="","",'Participant List'!A17)</f>
        <v>Murray Wallace</v>
      </c>
      <c r="I14" s="35">
        <f t="shared" si="0"/>
        <v>8</v>
      </c>
      <c r="J14" s="36">
        <f t="shared" si="1"/>
        <v>12</v>
      </c>
      <c r="L14" s="5" t="str">
        <f>Race!B15</f>
        <v>Steven Fraser</v>
      </c>
      <c r="M14" s="5">
        <f>Race!C15</f>
        <v>28</v>
      </c>
      <c r="N14" s="5">
        <f>Race!D15</f>
        <v>26</v>
      </c>
      <c r="O14" s="5">
        <f>Race!E15</f>
        <v>26</v>
      </c>
      <c r="P14" s="5">
        <f>Race!F15</f>
        <v>31</v>
      </c>
      <c r="Q14" s="5">
        <f>Race!G15</f>
        <v>111</v>
      </c>
      <c r="S14" s="31" t="s">
        <v>18</v>
      </c>
      <c r="T14" s="35">
        <f t="shared" si="2"/>
        <v>462</v>
      </c>
      <c r="U14" s="36">
        <f t="shared" si="3"/>
        <v>12</v>
      </c>
      <c r="W14" s="5" t="str">
        <f t="shared" si="5"/>
        <v>Andy Brown-Searle</v>
      </c>
      <c r="X14" s="5">
        <f t="shared" si="6"/>
        <v>0</v>
      </c>
      <c r="Y14" s="5">
        <f t="shared" si="7"/>
        <v>1</v>
      </c>
      <c r="Z14" s="5">
        <f t="shared" si="8"/>
        <v>0</v>
      </c>
      <c r="AA14" s="5">
        <f t="shared" si="9"/>
        <v>0</v>
      </c>
      <c r="AB14" s="5">
        <f t="shared" si="10"/>
        <v>1</v>
      </c>
    </row>
    <row r="15" spans="1:29">
      <c r="A15" s="5" t="str">
        <f>Concours!B16</f>
        <v>George Kimber</v>
      </c>
      <c r="B15" s="5">
        <f>Concours!C16</f>
        <v>0</v>
      </c>
      <c r="C15" s="5">
        <f>Concours!D16</f>
        <v>0</v>
      </c>
      <c r="D15" s="5">
        <f>Concours!E16</f>
        <v>1</v>
      </c>
      <c r="E15" s="5">
        <f>Concours!F16</f>
        <v>0</v>
      </c>
      <c r="F15" s="5">
        <f>Concours!G16</f>
        <v>1</v>
      </c>
      <c r="H15" s="31" t="str">
        <f>IF('Participant List'!A22="","",'Participant List'!A22)</f>
        <v>Rod Morrison</v>
      </c>
      <c r="I15" s="35">
        <f t="shared" si="0"/>
        <v>7</v>
      </c>
      <c r="J15" s="36">
        <f t="shared" si="1"/>
        <v>13</v>
      </c>
      <c r="L15" s="5" t="str">
        <f>Race!B16</f>
        <v>Bill Jenner</v>
      </c>
      <c r="M15" s="5">
        <f>Race!C16</f>
        <v>30</v>
      </c>
      <c r="N15" s="5">
        <f>Race!D16</f>
        <v>25</v>
      </c>
      <c r="O15" s="5">
        <f>Race!E16</f>
        <v>23</v>
      </c>
      <c r="P15" s="5">
        <f>Race!F16</f>
        <v>32</v>
      </c>
      <c r="Q15" s="5">
        <f>Race!G16</f>
        <v>110</v>
      </c>
      <c r="S15" s="31" t="s">
        <v>20</v>
      </c>
      <c r="T15" s="35">
        <f t="shared" si="2"/>
        <v>460</v>
      </c>
      <c r="U15" s="36">
        <f t="shared" si="3"/>
        <v>13</v>
      </c>
      <c r="W15" s="5" t="str">
        <f t="shared" si="5"/>
        <v>George Kimber</v>
      </c>
      <c r="X15" s="5">
        <f t="shared" si="6"/>
        <v>0</v>
      </c>
      <c r="Y15" s="5">
        <f t="shared" si="7"/>
        <v>0</v>
      </c>
      <c r="Z15" s="5">
        <f t="shared" si="8"/>
        <v>1</v>
      </c>
      <c r="AA15" s="5">
        <f t="shared" si="9"/>
        <v>0</v>
      </c>
      <c r="AB15" s="5">
        <f t="shared" si="10"/>
        <v>1</v>
      </c>
    </row>
    <row r="16" spans="1:29">
      <c r="A16" s="5" t="str">
        <f>Concours!B17</f>
        <v>John Secchi</v>
      </c>
      <c r="B16" s="5">
        <f>Concours!C17</f>
        <v>0</v>
      </c>
      <c r="C16" s="5">
        <f>Concours!D17</f>
        <v>0</v>
      </c>
      <c r="D16" s="5">
        <f>Concours!E17</f>
        <v>1</v>
      </c>
      <c r="E16" s="5">
        <f>Concours!F17</f>
        <v>0</v>
      </c>
      <c r="F16" s="5">
        <f>Concours!G17</f>
        <v>1</v>
      </c>
      <c r="H16" s="31" t="str">
        <f>IF('Participant List'!A9="","",'Participant List'!A9)</f>
        <v>George Kimber</v>
      </c>
      <c r="I16" s="35">
        <f t="shared" si="0"/>
        <v>6</v>
      </c>
      <c r="J16" s="36">
        <f t="shared" si="1"/>
        <v>14</v>
      </c>
      <c r="L16" s="5" t="str">
        <f>Race!B17</f>
        <v>Andy Bishop</v>
      </c>
      <c r="M16" s="5">
        <f>Race!C17</f>
        <v>32</v>
      </c>
      <c r="N16" s="5">
        <f>Race!D17</f>
        <v>27</v>
      </c>
      <c r="O16" s="5">
        <f>Race!E17</f>
        <v>24</v>
      </c>
      <c r="P16" s="5">
        <f>Race!F17</f>
        <v>24</v>
      </c>
      <c r="Q16" s="5">
        <f>Race!G17</f>
        <v>107</v>
      </c>
      <c r="S16" s="31" t="str">
        <f>IF('Participant List'!A18="","",'Participant List'!A18)</f>
        <v>Peter Sidgwick</v>
      </c>
      <c r="T16" s="35">
        <f t="shared" si="2"/>
        <v>454</v>
      </c>
      <c r="U16" s="36">
        <f t="shared" si="3"/>
        <v>14</v>
      </c>
      <c r="W16" s="5" t="str">
        <f t="shared" si="5"/>
        <v>John Secchi</v>
      </c>
      <c r="X16" s="5">
        <f t="shared" si="6"/>
        <v>0</v>
      </c>
      <c r="Y16" s="5">
        <f t="shared" si="7"/>
        <v>0</v>
      </c>
      <c r="Z16" s="5">
        <f t="shared" si="8"/>
        <v>1</v>
      </c>
      <c r="AA16" s="5">
        <f t="shared" si="9"/>
        <v>0</v>
      </c>
      <c r="AB16" s="5">
        <f t="shared" si="10"/>
        <v>1</v>
      </c>
    </row>
    <row r="17" spans="1:28">
      <c r="A17" s="5" t="str">
        <f>Concours!B18</f>
        <v>Richard Wallace</v>
      </c>
      <c r="B17" s="5">
        <f>Concours!C18</f>
        <v>0</v>
      </c>
      <c r="C17" s="5">
        <f>Concours!D18</f>
        <v>0</v>
      </c>
      <c r="D17" s="5">
        <f>Concours!E18</f>
        <v>0</v>
      </c>
      <c r="E17" s="5">
        <f>Concours!F18</f>
        <v>1</v>
      </c>
      <c r="F17" s="5">
        <f>Concours!G18</f>
        <v>1</v>
      </c>
      <c r="H17" s="31" t="str">
        <f>IF('Participant List'!A38="","",'Participant List'!A38)</f>
        <v>Tyler Tattershall</v>
      </c>
      <c r="I17" s="35">
        <f t="shared" si="0"/>
        <v>4</v>
      </c>
      <c r="J17" s="36">
        <f t="shared" si="1"/>
        <v>15</v>
      </c>
      <c r="L17" s="5" t="str">
        <f>Race!B18</f>
        <v>Rod Morrison</v>
      </c>
      <c r="M17" s="5">
        <f>Race!C18</f>
        <v>29</v>
      </c>
      <c r="N17" s="5">
        <f>Race!D18</f>
        <v>30</v>
      </c>
      <c r="O17" s="5">
        <f>Race!E18</f>
        <v>0</v>
      </c>
      <c r="P17" s="5">
        <f>Race!F18</f>
        <v>0</v>
      </c>
      <c r="Q17" s="5">
        <f>Race!G18</f>
        <v>59</v>
      </c>
      <c r="S17" s="31" t="str">
        <f>IF('Participant List'!A13="","",'Participant List'!A13)</f>
        <v>John Secchi</v>
      </c>
      <c r="T17" s="35">
        <f t="shared" si="2"/>
        <v>248</v>
      </c>
      <c r="U17" s="36">
        <f t="shared" si="3"/>
        <v>15</v>
      </c>
      <c r="W17" s="5" t="str">
        <f t="shared" si="5"/>
        <v>Richard Wallace</v>
      </c>
      <c r="X17" s="5">
        <f t="shared" si="6"/>
        <v>0</v>
      </c>
      <c r="Y17" s="5">
        <f t="shared" si="7"/>
        <v>0</v>
      </c>
      <c r="Z17" s="5">
        <f t="shared" si="8"/>
        <v>0</v>
      </c>
      <c r="AA17" s="5">
        <f t="shared" si="9"/>
        <v>1</v>
      </c>
      <c r="AB17" s="5">
        <f t="shared" si="10"/>
        <v>1</v>
      </c>
    </row>
    <row r="18" spans="1:28">
      <c r="A18" s="5" t="str">
        <f>Concours!B19</f>
        <v>Ricky Gowen</v>
      </c>
      <c r="B18" s="5">
        <f>Concours!C19</f>
        <v>0</v>
      </c>
      <c r="C18" s="5">
        <f>Concours!D19</f>
        <v>0</v>
      </c>
      <c r="D18" s="5">
        <f>Concours!E19</f>
        <v>0</v>
      </c>
      <c r="E18" s="5">
        <f>Concours!F19</f>
        <v>1</v>
      </c>
      <c r="F18" s="5">
        <f>Concours!G19</f>
        <v>1</v>
      </c>
      <c r="H18" s="31" t="str">
        <f>IF('Participant List'!A12="","",'Participant List'!A12)</f>
        <v>Ian Benzie</v>
      </c>
      <c r="I18" s="35">
        <f t="shared" si="0"/>
        <v>4</v>
      </c>
      <c r="J18" s="36">
        <f t="shared" si="1"/>
        <v>15</v>
      </c>
      <c r="L18" s="5" t="str">
        <f>Race!B19</f>
        <v>Ian Benzie</v>
      </c>
      <c r="M18" s="5">
        <f>Race!C19</f>
        <v>0</v>
      </c>
      <c r="N18" s="5">
        <f>Race!D19</f>
        <v>0</v>
      </c>
      <c r="O18" s="5">
        <f>Race!E19</f>
        <v>30</v>
      </c>
      <c r="P18" s="5">
        <f>Race!F19</f>
        <v>26</v>
      </c>
      <c r="Q18" s="5">
        <f>Race!G19</f>
        <v>56</v>
      </c>
      <c r="S18" s="31" t="str">
        <f>IF('Participant List'!A12="","",'Participant List'!A12)</f>
        <v>Ian Benzie</v>
      </c>
      <c r="T18" s="35">
        <f t="shared" si="2"/>
        <v>235</v>
      </c>
      <c r="U18" s="36">
        <f t="shared" si="3"/>
        <v>16</v>
      </c>
      <c r="W18" s="5" t="str">
        <f t="shared" si="5"/>
        <v>Ricky Gowen</v>
      </c>
      <c r="X18" s="5">
        <f t="shared" si="6"/>
        <v>0</v>
      </c>
      <c r="Y18" s="5">
        <f t="shared" si="7"/>
        <v>0</v>
      </c>
      <c r="Z18" s="5">
        <f t="shared" si="8"/>
        <v>0</v>
      </c>
      <c r="AA18" s="5">
        <f t="shared" si="9"/>
        <v>1</v>
      </c>
      <c r="AB18" s="5">
        <f t="shared" si="10"/>
        <v>1</v>
      </c>
    </row>
    <row r="19" spans="1:28">
      <c r="A19" s="5">
        <f>Concours!B20</f>
        <v>0</v>
      </c>
      <c r="B19" s="5">
        <f>Concours!C20</f>
        <v>0</v>
      </c>
      <c r="C19" s="5">
        <f>Concours!D20</f>
        <v>0</v>
      </c>
      <c r="D19" s="5">
        <f>Concours!E20</f>
        <v>0</v>
      </c>
      <c r="E19" s="5">
        <f>Concours!F20</f>
        <v>0</v>
      </c>
      <c r="F19" s="5">
        <f>Concours!G20</f>
        <v>0</v>
      </c>
      <c r="H19" s="31" t="str">
        <f>IF('Participant List'!A3="","",'Participant List'!A3)</f>
        <v>Andy Brown-Searle</v>
      </c>
      <c r="I19" s="35">
        <f t="shared" si="0"/>
        <v>2</v>
      </c>
      <c r="J19" s="36">
        <f t="shared" si="1"/>
        <v>17</v>
      </c>
      <c r="L19" s="5" t="str">
        <f>Race!B20</f>
        <v>George Kimber</v>
      </c>
      <c r="M19" s="5">
        <f>Race!C20</f>
        <v>0</v>
      </c>
      <c r="N19" s="5">
        <f>Race!D20</f>
        <v>0</v>
      </c>
      <c r="O19" s="5">
        <f>Race!E20</f>
        <v>50</v>
      </c>
      <c r="P19" s="5">
        <f>Race!F20</f>
        <v>0</v>
      </c>
      <c r="Q19" s="5">
        <f>Race!G20</f>
        <v>50</v>
      </c>
      <c r="S19" s="31" t="str">
        <f>IF('Participant List'!A22="","",'Participant List'!A22)</f>
        <v>Rod Morrison</v>
      </c>
      <c r="T19" s="35">
        <f t="shared" si="2"/>
        <v>230</v>
      </c>
      <c r="U19" s="36">
        <f t="shared" si="3"/>
        <v>17</v>
      </c>
      <c r="W19" s="5">
        <f t="shared" si="5"/>
        <v>0</v>
      </c>
      <c r="X19" s="5">
        <f t="shared" si="6"/>
        <v>0</v>
      </c>
      <c r="Y19" s="5">
        <f t="shared" si="7"/>
        <v>0</v>
      </c>
      <c r="Z19" s="5">
        <f t="shared" si="8"/>
        <v>0</v>
      </c>
      <c r="AA19" s="5">
        <f t="shared" si="9"/>
        <v>0</v>
      </c>
      <c r="AB19" s="5">
        <f t="shared" si="10"/>
        <v>0</v>
      </c>
    </row>
    <row r="20" spans="1:28">
      <c r="A20" s="5">
        <f>Concours!B21</f>
        <v>0</v>
      </c>
      <c r="B20" s="5">
        <f>Concours!C21</f>
        <v>0</v>
      </c>
      <c r="C20" s="5">
        <f>Concours!D21</f>
        <v>0</v>
      </c>
      <c r="D20" s="5">
        <f>Concours!E21</f>
        <v>0</v>
      </c>
      <c r="E20" s="5">
        <f>Concours!F21</f>
        <v>0</v>
      </c>
      <c r="F20" s="5">
        <f>Concours!G21</f>
        <v>0</v>
      </c>
      <c r="H20" s="31" t="str">
        <f>IF('Participant List'!A21="","",'Participant List'!A21)</f>
        <v>Rob Lees</v>
      </c>
      <c r="I20" s="35">
        <f t="shared" si="0"/>
        <v>2</v>
      </c>
      <c r="J20" s="36">
        <f t="shared" si="1"/>
        <v>17</v>
      </c>
      <c r="L20" s="5" t="str">
        <f>Race!B21</f>
        <v>Dave Lees</v>
      </c>
      <c r="M20" s="5">
        <f>Race!C21</f>
        <v>0</v>
      </c>
      <c r="N20" s="5">
        <f>Race!D21</f>
        <v>0</v>
      </c>
      <c r="O20" s="5">
        <f>Race!E21</f>
        <v>36</v>
      </c>
      <c r="P20" s="5">
        <f>Race!F21</f>
        <v>0</v>
      </c>
      <c r="Q20" s="5">
        <f>Race!G21</f>
        <v>36</v>
      </c>
      <c r="S20" s="31" t="str">
        <f>IF('Participant List'!A23="","",'Participant List'!A23)</f>
        <v>Sandy Grant</v>
      </c>
      <c r="T20" s="35">
        <f t="shared" si="2"/>
        <v>200</v>
      </c>
      <c r="U20" s="36">
        <f t="shared" si="3"/>
        <v>18</v>
      </c>
      <c r="W20" s="5">
        <f t="shared" si="5"/>
        <v>0</v>
      </c>
      <c r="X20" s="5">
        <f t="shared" si="6"/>
        <v>0</v>
      </c>
      <c r="Y20" s="5">
        <f t="shared" si="7"/>
        <v>0</v>
      </c>
      <c r="Z20" s="5">
        <f t="shared" si="8"/>
        <v>0</v>
      </c>
      <c r="AA20" s="5">
        <f t="shared" si="9"/>
        <v>0</v>
      </c>
      <c r="AB20" s="5">
        <f t="shared" si="10"/>
        <v>0</v>
      </c>
    </row>
    <row r="21" spans="1:28">
      <c r="A21" s="5" t="str">
        <f>Concours!B22</f>
        <v>Mike Thomson</v>
      </c>
      <c r="B21" s="5">
        <f>Concours!C22</f>
        <v>0</v>
      </c>
      <c r="C21" s="5">
        <f>Concours!D22</f>
        <v>0</v>
      </c>
      <c r="D21" s="5">
        <f>Concours!E22</f>
        <v>0</v>
      </c>
      <c r="E21" s="5">
        <f>Concours!F22</f>
        <v>0</v>
      </c>
      <c r="F21" s="5">
        <f>Concours!G22</f>
        <v>0</v>
      </c>
      <c r="H21" s="31" t="str">
        <f>IF('Participant List'!A33="","",'Participant List'!A33)</f>
        <v>Gavin Wills</v>
      </c>
      <c r="I21" s="35">
        <f t="shared" si="0"/>
        <v>2</v>
      </c>
      <c r="J21" s="36">
        <f t="shared" si="1"/>
        <v>17</v>
      </c>
      <c r="L21" s="5" t="str">
        <f>Race!B22</f>
        <v>Paul Harwood</v>
      </c>
      <c r="M21" s="5">
        <f>Race!C22</f>
        <v>0</v>
      </c>
      <c r="N21" s="5">
        <f>Race!D22</f>
        <v>0</v>
      </c>
      <c r="O21" s="5">
        <f>Race!E22</f>
        <v>0</v>
      </c>
      <c r="P21" s="5">
        <f>Race!F22</f>
        <v>33</v>
      </c>
      <c r="Q21" s="5">
        <f>Race!G22</f>
        <v>33</v>
      </c>
      <c r="S21" s="31" t="str">
        <f>IF('Participant List'!A9="","",'Participant List'!A9)</f>
        <v>George Kimber</v>
      </c>
      <c r="T21" s="35">
        <f t="shared" si="2"/>
        <v>169</v>
      </c>
      <c r="U21" s="36">
        <f t="shared" si="3"/>
        <v>19</v>
      </c>
      <c r="W21" s="5" t="str">
        <f t="shared" si="5"/>
        <v>Mike Thomson</v>
      </c>
      <c r="X21" s="5">
        <f t="shared" si="6"/>
        <v>0</v>
      </c>
      <c r="Y21" s="5">
        <f t="shared" si="7"/>
        <v>0</v>
      </c>
      <c r="Z21" s="5">
        <f t="shared" si="8"/>
        <v>0</v>
      </c>
      <c r="AA21" s="5">
        <f t="shared" si="9"/>
        <v>0</v>
      </c>
      <c r="AB21" s="5">
        <f t="shared" si="10"/>
        <v>0</v>
      </c>
    </row>
    <row r="22" spans="1:28">
      <c r="A22" s="5" t="str">
        <f>Concours!B23</f>
        <v>Steve Smith</v>
      </c>
      <c r="B22" s="5">
        <f>Concours!C23</f>
        <v>0</v>
      </c>
      <c r="C22" s="5">
        <f>Concours!D23</f>
        <v>0</v>
      </c>
      <c r="D22" s="5">
        <f>Concours!E23</f>
        <v>0</v>
      </c>
      <c r="E22" s="5">
        <f>Concours!F23</f>
        <v>0</v>
      </c>
      <c r="F22" s="5">
        <f>Concours!G23</f>
        <v>0</v>
      </c>
      <c r="H22" s="31" t="str">
        <f>IF('Participant List'!A37="","",'Participant List'!A37)</f>
        <v>Gary King</v>
      </c>
      <c r="I22" s="35">
        <f t="shared" si="0"/>
        <v>2</v>
      </c>
      <c r="J22" s="36">
        <f t="shared" si="1"/>
        <v>17</v>
      </c>
      <c r="L22" s="5" t="str">
        <f>Race!B23</f>
        <v>Sandy Grant</v>
      </c>
      <c r="M22" s="5">
        <f>Race!C23</f>
        <v>0</v>
      </c>
      <c r="N22" s="5">
        <f>Race!D23</f>
        <v>29</v>
      </c>
      <c r="O22" s="5">
        <f>Race!E23</f>
        <v>0</v>
      </c>
      <c r="P22" s="5">
        <f>Race!F23</f>
        <v>0</v>
      </c>
      <c r="Q22" s="5">
        <f>Race!G23</f>
        <v>29</v>
      </c>
      <c r="S22" s="31" t="str">
        <f>IF('Participant List'!A40="","",'Participant List'!A40)</f>
        <v>Paul Harwood</v>
      </c>
      <c r="T22" s="45">
        <f t="shared" si="2"/>
        <v>148</v>
      </c>
      <c r="U22" s="47">
        <f t="shared" si="3"/>
        <v>20</v>
      </c>
      <c r="W22" s="5" t="str">
        <f t="shared" si="5"/>
        <v>Steve Smith</v>
      </c>
      <c r="X22" s="5">
        <f t="shared" si="6"/>
        <v>0</v>
      </c>
      <c r="Y22" s="5">
        <f t="shared" si="7"/>
        <v>0</v>
      </c>
      <c r="Z22" s="5">
        <f t="shared" si="8"/>
        <v>0</v>
      </c>
      <c r="AA22" s="5">
        <f t="shared" si="9"/>
        <v>0</v>
      </c>
      <c r="AB22" s="5">
        <f t="shared" si="10"/>
        <v>0</v>
      </c>
    </row>
    <row r="23" spans="1:28">
      <c r="A23" s="5" t="str">
        <f>Concours!B24</f>
        <v>Richy Kettleson</v>
      </c>
      <c r="B23" s="5">
        <f>Concours!C24</f>
        <v>0</v>
      </c>
      <c r="C23" s="5">
        <f>Concours!D24</f>
        <v>0</v>
      </c>
      <c r="D23" s="5">
        <f>Concours!E24</f>
        <v>0</v>
      </c>
      <c r="E23" s="5">
        <f>Concours!F24</f>
        <v>0</v>
      </c>
      <c r="F23" s="5">
        <f>Concours!G24</f>
        <v>0</v>
      </c>
      <c r="H23" s="31" t="str">
        <f>IF('Participant List'!A16="","",'Participant List'!A16)</f>
        <v>Mike Thomson</v>
      </c>
      <c r="I23" s="35">
        <f t="shared" si="0"/>
        <v>1</v>
      </c>
      <c r="J23" s="36">
        <f t="shared" si="1"/>
        <v>21</v>
      </c>
      <c r="L23" s="5" t="str">
        <f>Race!B24</f>
        <v>John Secchi</v>
      </c>
      <c r="M23" s="5">
        <f>Race!C24</f>
        <v>0</v>
      </c>
      <c r="N23" s="5">
        <f>Race!D24</f>
        <v>0</v>
      </c>
      <c r="O23" s="5">
        <f>Race!E24</f>
        <v>29</v>
      </c>
      <c r="P23" s="5">
        <f>Race!F24</f>
        <v>0</v>
      </c>
      <c r="Q23" s="5">
        <f>Race!G24</f>
        <v>29</v>
      </c>
      <c r="S23" s="31" t="str">
        <f>IF('Participant List'!A8="","",'Participant List'!A8)</f>
        <v>Dave Lees</v>
      </c>
      <c r="T23" s="35">
        <f t="shared" si="2"/>
        <v>133</v>
      </c>
      <c r="U23" s="36">
        <f t="shared" si="3"/>
        <v>21</v>
      </c>
      <c r="W23" s="5" t="str">
        <f t="shared" si="5"/>
        <v>Richy Kettleson</v>
      </c>
      <c r="X23" s="5">
        <f t="shared" si="6"/>
        <v>0</v>
      </c>
      <c r="Y23" s="5">
        <f t="shared" si="7"/>
        <v>0</v>
      </c>
      <c r="Z23" s="5">
        <f t="shared" si="8"/>
        <v>0</v>
      </c>
      <c r="AA23" s="5">
        <f t="shared" si="9"/>
        <v>0</v>
      </c>
      <c r="AB23" s="5">
        <f t="shared" si="10"/>
        <v>0</v>
      </c>
    </row>
    <row r="24" spans="1:28">
      <c r="A24" s="5" t="str">
        <f>Concours!B25</f>
        <v>Steve Bamber</v>
      </c>
      <c r="B24" s="5">
        <f>Concours!C25</f>
        <v>0</v>
      </c>
      <c r="C24" s="5">
        <f>Concours!D25</f>
        <v>0</v>
      </c>
      <c r="D24" s="5">
        <f>Concours!E25</f>
        <v>0</v>
      </c>
      <c r="E24" s="5">
        <f>Concours!F25</f>
        <v>0</v>
      </c>
      <c r="F24" s="5">
        <f>Concours!G25</f>
        <v>0</v>
      </c>
      <c r="H24" s="31" t="str">
        <f>IF('Participant List'!A14="","",'Participant List'!A14)</f>
        <v>Mark Wattam</v>
      </c>
      <c r="I24" s="35">
        <f t="shared" si="0"/>
        <v>1</v>
      </c>
      <c r="J24" s="36">
        <f t="shared" si="1"/>
        <v>21</v>
      </c>
      <c r="L24" s="5" t="str">
        <f>Race!B25</f>
        <v>Ricky Gowen</v>
      </c>
      <c r="M24" s="5">
        <f>Race!C25</f>
        <v>0</v>
      </c>
      <c r="N24" s="5">
        <f>Race!D25</f>
        <v>0</v>
      </c>
      <c r="O24" s="5">
        <f>Race!E25</f>
        <v>0</v>
      </c>
      <c r="P24" s="5">
        <f>Race!F25</f>
        <v>29</v>
      </c>
      <c r="Q24" s="5">
        <f>Race!G25</f>
        <v>29</v>
      </c>
      <c r="S24" s="31" t="str">
        <f>IF('Participant List'!A14="","",'Participant List'!A14)</f>
        <v>Mark Wattam</v>
      </c>
      <c r="T24" s="35">
        <f t="shared" si="2"/>
        <v>108</v>
      </c>
      <c r="U24" s="36">
        <f t="shared" si="3"/>
        <v>22</v>
      </c>
      <c r="W24" s="5" t="str">
        <f t="shared" si="5"/>
        <v>Steve Bamber</v>
      </c>
      <c r="X24" s="5">
        <f t="shared" si="6"/>
        <v>0</v>
      </c>
      <c r="Y24" s="5">
        <f t="shared" si="7"/>
        <v>0</v>
      </c>
      <c r="Z24" s="5">
        <f t="shared" si="8"/>
        <v>0</v>
      </c>
      <c r="AA24" s="5">
        <f t="shared" si="9"/>
        <v>0</v>
      </c>
      <c r="AB24" s="5">
        <f t="shared" si="10"/>
        <v>0</v>
      </c>
    </row>
    <row r="25" spans="1:28">
      <c r="A25" s="5" t="str">
        <f>Concours!B26</f>
        <v>Graham Walker</v>
      </c>
      <c r="B25" s="5">
        <f>Concours!C26</f>
        <v>0</v>
      </c>
      <c r="C25" s="5">
        <f>Concours!D26</f>
        <v>0</v>
      </c>
      <c r="D25" s="5">
        <f>Concours!E26</f>
        <v>0</v>
      </c>
      <c r="E25" s="5">
        <f>Concours!F26</f>
        <v>0</v>
      </c>
      <c r="F25" s="5">
        <f>Concours!G26</f>
        <v>0</v>
      </c>
      <c r="H25" s="31" t="str">
        <f>IF('Participant List'!A15="","",'Participant List'!A15)</f>
        <v>Matthew Oliver</v>
      </c>
      <c r="I25" s="35">
        <f t="shared" si="0"/>
        <v>1</v>
      </c>
      <c r="J25" s="36">
        <f t="shared" si="1"/>
        <v>21</v>
      </c>
      <c r="L25" s="5" t="str">
        <f>Race!B26</f>
        <v>Tyler Tattershall</v>
      </c>
      <c r="M25" s="5">
        <f>Race!C26</f>
        <v>0</v>
      </c>
      <c r="N25" s="5">
        <f>Race!D26</f>
        <v>28</v>
      </c>
      <c r="O25" s="5">
        <f>Race!E26</f>
        <v>0</v>
      </c>
      <c r="P25" s="5">
        <f>Race!F26</f>
        <v>0</v>
      </c>
      <c r="Q25" s="5">
        <f>Race!G26</f>
        <v>28</v>
      </c>
      <c r="S25" s="31" t="str">
        <f>IF('Participant List'!A26="","",'Participant List'!A26)</f>
        <v>Steve Smith</v>
      </c>
      <c r="T25" s="35">
        <f t="shared" si="2"/>
        <v>103</v>
      </c>
      <c r="U25" s="36">
        <f t="shared" si="3"/>
        <v>23</v>
      </c>
      <c r="W25" s="5" t="str">
        <f t="shared" si="5"/>
        <v>Graham Walker</v>
      </c>
      <c r="X25" s="5">
        <f t="shared" si="6"/>
        <v>0</v>
      </c>
      <c r="Y25" s="5">
        <f t="shared" si="7"/>
        <v>0</v>
      </c>
      <c r="Z25" s="5">
        <f t="shared" si="8"/>
        <v>0</v>
      </c>
      <c r="AA25" s="5">
        <f t="shared" si="9"/>
        <v>0</v>
      </c>
      <c r="AB25" s="5">
        <f t="shared" si="10"/>
        <v>0</v>
      </c>
    </row>
    <row r="26" spans="1:28">
      <c r="A26" s="5" t="str">
        <f>Concours!B27</f>
        <v>Chris Rigby</v>
      </c>
      <c r="B26" s="5">
        <f>Concours!C27</f>
        <v>0</v>
      </c>
      <c r="C26" s="5">
        <f>Concours!D27</f>
        <v>0</v>
      </c>
      <c r="D26" s="5">
        <f>Concours!E27</f>
        <v>0</v>
      </c>
      <c r="E26" s="5">
        <f>Concours!F27</f>
        <v>0</v>
      </c>
      <c r="F26" s="5">
        <f>Concours!G27</f>
        <v>0</v>
      </c>
      <c r="H26" s="31" t="str">
        <f>IF('Participant List'!A41="","",'Participant List'!A41)</f>
        <v>Ricky Gowen</v>
      </c>
      <c r="I26" s="35">
        <f t="shared" si="0"/>
        <v>1</v>
      </c>
      <c r="J26" s="36">
        <f t="shared" si="1"/>
        <v>21</v>
      </c>
      <c r="L26" s="5" t="str">
        <f>Race!B27</f>
        <v>Steve Smith</v>
      </c>
      <c r="M26" s="5">
        <f>Race!C27</f>
        <v>0</v>
      </c>
      <c r="N26" s="5">
        <f>Race!D27</f>
        <v>23</v>
      </c>
      <c r="O26" s="5">
        <f>Race!E27</f>
        <v>0</v>
      </c>
      <c r="P26" s="5">
        <f>Race!F27</f>
        <v>0</v>
      </c>
      <c r="Q26" s="5">
        <f>Race!G27</f>
        <v>23</v>
      </c>
      <c r="S26" s="31" t="str">
        <f>IF('Participant List'!A41="","",'Participant List'!A41)</f>
        <v>Ricky Gowen</v>
      </c>
      <c r="T26" s="45">
        <f t="shared" si="2"/>
        <v>92</v>
      </c>
      <c r="U26" s="47">
        <f t="shared" si="3"/>
        <v>24</v>
      </c>
      <c r="W26" s="5" t="str">
        <f t="shared" si="5"/>
        <v>Chris Rigby</v>
      </c>
      <c r="X26" s="5">
        <f t="shared" si="6"/>
        <v>0</v>
      </c>
      <c r="Y26" s="5">
        <f t="shared" si="7"/>
        <v>0</v>
      </c>
      <c r="Z26" s="5">
        <f t="shared" si="8"/>
        <v>0</v>
      </c>
      <c r="AA26" s="5">
        <f t="shared" si="9"/>
        <v>0</v>
      </c>
      <c r="AB26" s="5">
        <f t="shared" si="10"/>
        <v>0</v>
      </c>
    </row>
    <row r="27" spans="1:28">
      <c r="A27" s="5" t="str">
        <f>Concours!B28</f>
        <v>Sandy Wedderburn</v>
      </c>
      <c r="B27" s="5">
        <f>Concours!C28</f>
        <v>0</v>
      </c>
      <c r="C27" s="5">
        <f>Concours!D28</f>
        <v>0</v>
      </c>
      <c r="D27" s="5">
        <f>Concours!E28</f>
        <v>0</v>
      </c>
      <c r="E27" s="5">
        <f>Concours!F28</f>
        <v>0</v>
      </c>
      <c r="F27" s="5">
        <f>Concours!G28</f>
        <v>0</v>
      </c>
      <c r="H27" s="31" t="str">
        <f>IF('Participant List'!A7="","",'Participant List'!A7)</f>
        <v>Danny Kempson</v>
      </c>
      <c r="I27" s="35" t="str">
        <f t="shared" si="0"/>
        <v/>
      </c>
      <c r="J27" s="36" t="str">
        <f t="shared" si="1"/>
        <v/>
      </c>
      <c r="L27" s="5" t="str">
        <f>Race!B28</f>
        <v>Matthew Oliver</v>
      </c>
      <c r="M27" s="5">
        <f>Race!C28</f>
        <v>0</v>
      </c>
      <c r="N27" s="5">
        <f>Race!D28</f>
        <v>22</v>
      </c>
      <c r="O27" s="5">
        <f>Race!E28</f>
        <v>0</v>
      </c>
      <c r="P27" s="5">
        <f>Race!F28</f>
        <v>0</v>
      </c>
      <c r="Q27" s="5">
        <f>Race!G28</f>
        <v>22</v>
      </c>
      <c r="S27" s="31" t="str">
        <f>IF('Participant List'!A33="","",'Participant List'!A33)</f>
        <v>Gavin Wills</v>
      </c>
      <c r="T27" s="35">
        <f t="shared" si="2"/>
        <v>86</v>
      </c>
      <c r="U27" s="36">
        <f t="shared" si="3"/>
        <v>25</v>
      </c>
      <c r="W27" s="5" t="str">
        <f t="shared" si="5"/>
        <v>Sandy Wedderburn</v>
      </c>
      <c r="X27" s="5">
        <f t="shared" si="6"/>
        <v>0</v>
      </c>
      <c r="Y27" s="5">
        <f t="shared" si="7"/>
        <v>0</v>
      </c>
      <c r="Z27" s="5">
        <f t="shared" si="8"/>
        <v>0</v>
      </c>
      <c r="AA27" s="5">
        <f t="shared" si="9"/>
        <v>0</v>
      </c>
      <c r="AB27" s="5">
        <f t="shared" si="10"/>
        <v>0</v>
      </c>
    </row>
    <row r="28" spans="1:28">
      <c r="A28" s="5" t="str">
        <f>Concours!B29</f>
        <v>Ed Shorer</v>
      </c>
      <c r="B28" s="5">
        <f>Concours!C29</f>
        <v>0</v>
      </c>
      <c r="C28" s="5">
        <f>Concours!D29</f>
        <v>0</v>
      </c>
      <c r="D28" s="5">
        <f>Concours!E29</f>
        <v>0</v>
      </c>
      <c r="E28" s="5">
        <f>Concours!F29</f>
        <v>0</v>
      </c>
      <c r="F28" s="5">
        <f>Concours!G29</f>
        <v>0</v>
      </c>
      <c r="H28" s="31" t="str">
        <f>IF('Participant List'!A11="","",'Participant List'!A11)</f>
        <v>Graham Walker</v>
      </c>
      <c r="I28" s="35" t="str">
        <f t="shared" si="0"/>
        <v/>
      </c>
      <c r="J28" s="36" t="str">
        <f t="shared" si="1"/>
        <v/>
      </c>
      <c r="L28" s="5" t="str">
        <f>Race!B29</f>
        <v>Mark Wattam</v>
      </c>
      <c r="M28" s="5">
        <f>Race!C29</f>
        <v>0</v>
      </c>
      <c r="N28" s="5">
        <f>Race!D29</f>
        <v>0</v>
      </c>
      <c r="O28" s="5">
        <f>Race!E29</f>
        <v>22</v>
      </c>
      <c r="P28" s="5">
        <f>Race!F29</f>
        <v>0</v>
      </c>
      <c r="Q28" s="5">
        <f>Race!G29</f>
        <v>22</v>
      </c>
      <c r="S28" s="31" t="str">
        <f>IF('Participant List'!A38="","",'Participant List'!A38)</f>
        <v>Tyler Tattershall</v>
      </c>
      <c r="T28" s="35">
        <f t="shared" si="2"/>
        <v>83</v>
      </c>
      <c r="U28" s="36">
        <f t="shared" si="3"/>
        <v>26</v>
      </c>
      <c r="W28" s="5" t="str">
        <f t="shared" si="5"/>
        <v>Ed Shorer</v>
      </c>
      <c r="X28" s="5">
        <f t="shared" si="6"/>
        <v>0</v>
      </c>
      <c r="Y28" s="5">
        <f t="shared" si="7"/>
        <v>0</v>
      </c>
      <c r="Z28" s="5">
        <f t="shared" si="8"/>
        <v>0</v>
      </c>
      <c r="AA28" s="5">
        <f t="shared" si="9"/>
        <v>0</v>
      </c>
      <c r="AB28" s="5">
        <f t="shared" si="10"/>
        <v>0</v>
      </c>
    </row>
    <row r="29" spans="1:28">
      <c r="A29" s="5" t="str">
        <f>Concours!B30</f>
        <v>Bob Hallums</v>
      </c>
      <c r="B29" s="5">
        <f>Concours!C30</f>
        <v>0</v>
      </c>
      <c r="C29" s="5">
        <f>Concours!D30</f>
        <v>0</v>
      </c>
      <c r="D29" s="5">
        <f>Concours!E30</f>
        <v>0</v>
      </c>
      <c r="E29" s="5">
        <f>Concours!F30</f>
        <v>0</v>
      </c>
      <c r="F29" s="5">
        <f>Concours!G30</f>
        <v>0</v>
      </c>
      <c r="H29" s="31" t="str">
        <f>IF('Participant List'!A26="","",'Participant List'!A26)</f>
        <v>Steve Smith</v>
      </c>
      <c r="I29" s="35" t="str">
        <f t="shared" si="0"/>
        <v/>
      </c>
      <c r="J29" s="36" t="str">
        <f t="shared" si="1"/>
        <v/>
      </c>
      <c r="L29" s="5">
        <f>Race!B30</f>
        <v>0</v>
      </c>
      <c r="M29" s="5">
        <f>Race!C30</f>
        <v>0</v>
      </c>
      <c r="N29" s="5">
        <f>Race!D30</f>
        <v>0</v>
      </c>
      <c r="O29" s="5">
        <f>Race!E30</f>
        <v>0</v>
      </c>
      <c r="P29" s="5">
        <f>Race!F30</f>
        <v>0</v>
      </c>
      <c r="Q29" s="5">
        <f>Race!G30</f>
        <v>0</v>
      </c>
      <c r="S29" s="31" t="str">
        <f>IF('Participant List'!A15="","",'Participant List'!A15)</f>
        <v>Matthew Oliver</v>
      </c>
      <c r="T29" s="35">
        <f t="shared" si="2"/>
        <v>77</v>
      </c>
      <c r="U29" s="36">
        <f t="shared" si="3"/>
        <v>27</v>
      </c>
      <c r="W29" s="5" t="str">
        <f t="shared" si="5"/>
        <v>Bob Hallums</v>
      </c>
      <c r="X29" s="5">
        <f t="shared" si="6"/>
        <v>0</v>
      </c>
      <c r="Y29" s="5">
        <f t="shared" si="7"/>
        <v>0</v>
      </c>
      <c r="Z29" s="5">
        <f t="shared" si="8"/>
        <v>0</v>
      </c>
      <c r="AA29" s="5">
        <f t="shared" si="9"/>
        <v>0</v>
      </c>
      <c r="AB29" s="5">
        <f t="shared" si="10"/>
        <v>0</v>
      </c>
    </row>
    <row r="30" spans="1:28">
      <c r="A30" s="5" t="str">
        <f>Concours!B31</f>
        <v>Mark Wattam</v>
      </c>
      <c r="B30" s="5">
        <f>Concours!C31</f>
        <v>0</v>
      </c>
      <c r="C30" s="5">
        <f>Concours!D31</f>
        <v>0</v>
      </c>
      <c r="D30" s="5">
        <f>Concours!E31</f>
        <v>0</v>
      </c>
      <c r="E30" s="5">
        <f>Concours!F31</f>
        <v>0</v>
      </c>
      <c r="F30" s="5">
        <f>Concours!G31</f>
        <v>0</v>
      </c>
      <c r="H30" s="31" t="str">
        <f>IF('Participant List'!A5="","",'Participant List'!A5)</f>
        <v>Bob Hallums</v>
      </c>
      <c r="I30" s="35" t="str">
        <f t="shared" si="0"/>
        <v/>
      </c>
      <c r="J30" s="36" t="str">
        <f t="shared" si="1"/>
        <v/>
      </c>
      <c r="L30" s="5">
        <f>Race!B31</f>
        <v>0</v>
      </c>
      <c r="M30" s="5">
        <f>Race!C31</f>
        <v>0</v>
      </c>
      <c r="N30" s="5">
        <f>Race!D31</f>
        <v>0</v>
      </c>
      <c r="O30" s="5">
        <f>Race!E31</f>
        <v>0</v>
      </c>
      <c r="P30" s="5">
        <f>Race!F31</f>
        <v>0</v>
      </c>
      <c r="Q30" s="5">
        <f>Race!G31</f>
        <v>0</v>
      </c>
      <c r="S30" s="31" t="str">
        <f>IF('Participant List'!A7="","",'Participant List'!A7)</f>
        <v>Danny Kempson</v>
      </c>
      <c r="T30" s="35" t="str">
        <f t="shared" si="2"/>
        <v/>
      </c>
      <c r="U30" s="36" t="str">
        <f t="shared" si="3"/>
        <v/>
      </c>
      <c r="W30" s="5" t="str">
        <f t="shared" si="5"/>
        <v>Mark Wattam</v>
      </c>
      <c r="X30" s="5">
        <f t="shared" si="6"/>
        <v>0</v>
      </c>
      <c r="Y30" s="5">
        <f t="shared" si="7"/>
        <v>0</v>
      </c>
      <c r="Z30" s="5">
        <f t="shared" si="8"/>
        <v>0</v>
      </c>
      <c r="AA30" s="5">
        <f t="shared" si="9"/>
        <v>0</v>
      </c>
      <c r="AB30" s="5">
        <f t="shared" si="10"/>
        <v>0</v>
      </c>
    </row>
    <row r="31" spans="1:28">
      <c r="A31" s="5" t="str">
        <f>Concours!B32</f>
        <v>Pete McKendrick</v>
      </c>
      <c r="B31" s="5">
        <f>Concours!C32</f>
        <v>0</v>
      </c>
      <c r="C31" s="5">
        <f>Concours!D32</f>
        <v>0</v>
      </c>
      <c r="D31" s="5">
        <f>Concours!E32</f>
        <v>0</v>
      </c>
      <c r="E31" s="5">
        <f>Concours!F32</f>
        <v>0</v>
      </c>
      <c r="F31" s="5">
        <f>Concours!G32</f>
        <v>0</v>
      </c>
      <c r="H31" s="31" t="str">
        <f>IF('Participant List'!A30="","",'Participant List'!A30)</f>
        <v>Richy Kettleson</v>
      </c>
      <c r="I31" s="35" t="str">
        <f t="shared" si="0"/>
        <v/>
      </c>
      <c r="J31" s="36" t="str">
        <f t="shared" si="1"/>
        <v/>
      </c>
      <c r="L31" s="5" t="str">
        <f>Race!B32</f>
        <v>Richy Kettleson</v>
      </c>
      <c r="M31" s="5">
        <f>Race!C32</f>
        <v>0</v>
      </c>
      <c r="N31" s="5">
        <f>Race!D32</f>
        <v>0</v>
      </c>
      <c r="O31" s="5">
        <f>Race!E32</f>
        <v>0</v>
      </c>
      <c r="P31" s="5">
        <f>Race!F32</f>
        <v>0</v>
      </c>
      <c r="Q31" s="5">
        <f>Race!G32</f>
        <v>0</v>
      </c>
      <c r="S31" s="31" t="str">
        <f>IF('Participant List'!A11="","",'Participant List'!A11)</f>
        <v>Graham Walker</v>
      </c>
      <c r="T31" s="35" t="str">
        <f t="shared" si="2"/>
        <v/>
      </c>
      <c r="U31" s="36" t="str">
        <f t="shared" si="3"/>
        <v/>
      </c>
      <c r="W31" s="5" t="str">
        <f t="shared" si="5"/>
        <v>Pete McKendrick</v>
      </c>
      <c r="X31" s="5">
        <f t="shared" si="6"/>
        <v>0</v>
      </c>
      <c r="Y31" s="5">
        <f t="shared" si="7"/>
        <v>0</v>
      </c>
      <c r="Z31" s="5">
        <f t="shared" si="8"/>
        <v>0</v>
      </c>
      <c r="AA31" s="5">
        <f t="shared" si="9"/>
        <v>0</v>
      </c>
      <c r="AB31" s="5">
        <f t="shared" si="10"/>
        <v>0</v>
      </c>
    </row>
    <row r="32" spans="1:28">
      <c r="A32" s="5" t="str">
        <f>Concours!B33</f>
        <v>Glen Atterton</v>
      </c>
      <c r="B32" s="5">
        <f>Concours!C33</f>
        <v>0</v>
      </c>
      <c r="C32" s="5">
        <f>Concours!D33</f>
        <v>0</v>
      </c>
      <c r="D32" s="5">
        <f>Concours!E33</f>
        <v>0</v>
      </c>
      <c r="E32" s="5">
        <f>Concours!F33</f>
        <v>0</v>
      </c>
      <c r="F32" s="5">
        <f>Concours!G33</f>
        <v>0</v>
      </c>
      <c r="H32" s="31" t="str">
        <f>IF('Participant List'!A6="","",'Participant List'!A6)</f>
        <v>Chris Rigby</v>
      </c>
      <c r="I32" s="35" t="str">
        <f t="shared" si="0"/>
        <v/>
      </c>
      <c r="J32" s="36" t="str">
        <f t="shared" si="1"/>
        <v/>
      </c>
      <c r="L32" s="5" t="str">
        <f>Race!B33</f>
        <v>Graham Walker</v>
      </c>
      <c r="M32" s="5">
        <f>Race!C33</f>
        <v>0</v>
      </c>
      <c r="N32" s="5">
        <f>Race!D33</f>
        <v>0</v>
      </c>
      <c r="O32" s="5">
        <f>Race!E33</f>
        <v>0</v>
      </c>
      <c r="P32" s="5">
        <f>Race!F33</f>
        <v>0</v>
      </c>
      <c r="Q32" s="5">
        <f>Race!G33</f>
        <v>0</v>
      </c>
      <c r="S32" s="31" t="str">
        <f>IF('Participant List'!A6="","",'Participant List'!A6)</f>
        <v>Chris Rigby</v>
      </c>
      <c r="T32" s="35" t="str">
        <f t="shared" si="2"/>
        <v/>
      </c>
      <c r="U32" s="36" t="str">
        <f t="shared" si="3"/>
        <v/>
      </c>
      <c r="W32" s="5" t="str">
        <f t="shared" si="5"/>
        <v>Glen Atterton</v>
      </c>
      <c r="X32" s="5">
        <f t="shared" si="6"/>
        <v>0</v>
      </c>
      <c r="Y32" s="5">
        <f t="shared" si="7"/>
        <v>0</v>
      </c>
      <c r="Z32" s="5">
        <f t="shared" si="8"/>
        <v>0</v>
      </c>
      <c r="AA32" s="5">
        <f t="shared" si="9"/>
        <v>0</v>
      </c>
      <c r="AB32" s="5">
        <f t="shared" si="10"/>
        <v>0</v>
      </c>
    </row>
    <row r="33" spans="1:28">
      <c r="A33" s="5" t="str">
        <f>Concours!B34</f>
        <v>Mike Kettleson</v>
      </c>
      <c r="B33" s="5">
        <f>Concours!C34</f>
        <v>0</v>
      </c>
      <c r="C33" s="5">
        <f>Concours!D34</f>
        <v>0</v>
      </c>
      <c r="D33" s="5">
        <f>Concours!E34</f>
        <v>0</v>
      </c>
      <c r="E33" s="5">
        <f>Concours!F34</f>
        <v>0</v>
      </c>
      <c r="F33" s="5">
        <f>Concours!G34</f>
        <v>0</v>
      </c>
      <c r="H33" s="31" t="str">
        <f>IF('Participant List'!A31="","",'Participant List'!A31)</f>
        <v>Mike Kettleson</v>
      </c>
      <c r="I33" s="35" t="str">
        <f t="shared" si="0"/>
        <v/>
      </c>
      <c r="J33" s="36" t="str">
        <f t="shared" si="1"/>
        <v/>
      </c>
      <c r="L33" s="5" t="str">
        <f>Race!B43</f>
        <v>Tony Mills</v>
      </c>
      <c r="M33" s="5">
        <f>Race!C34</f>
        <v>0</v>
      </c>
      <c r="N33" s="5">
        <f>Race!D34</f>
        <v>0</v>
      </c>
      <c r="O33" s="5">
        <f>Race!E34</f>
        <v>0</v>
      </c>
      <c r="P33" s="5">
        <f>Race!F34</f>
        <v>0</v>
      </c>
      <c r="Q33" s="5">
        <f>Race!G34</f>
        <v>0</v>
      </c>
      <c r="S33" s="31" t="str">
        <f>IF('Participant List'!A39="","",'Participant List'!A39)</f>
        <v>Steve Bamber</v>
      </c>
      <c r="T33" s="35" t="str">
        <f t="shared" si="2"/>
        <v/>
      </c>
      <c r="U33" s="36" t="str">
        <f t="shared" si="3"/>
        <v/>
      </c>
      <c r="W33" s="5" t="str">
        <f t="shared" si="5"/>
        <v>Mike Kettleson</v>
      </c>
      <c r="X33" s="5">
        <f t="shared" si="6"/>
        <v>0</v>
      </c>
      <c r="Y33" s="5">
        <f t="shared" si="7"/>
        <v>0</v>
      </c>
      <c r="Z33" s="5">
        <f t="shared" si="8"/>
        <v>0</v>
      </c>
      <c r="AA33" s="5">
        <f t="shared" si="9"/>
        <v>0</v>
      </c>
      <c r="AB33" s="5">
        <f t="shared" si="10"/>
        <v>0</v>
      </c>
    </row>
    <row r="34" spans="1:28">
      <c r="A34" s="5" t="str">
        <f>Concours!B35</f>
        <v>Dave Lees</v>
      </c>
      <c r="B34" s="5">
        <f>Concours!C35</f>
        <v>0</v>
      </c>
      <c r="C34" s="5">
        <f>Concours!D35</f>
        <v>0</v>
      </c>
      <c r="D34" s="5">
        <f>Concours!E35</f>
        <v>0</v>
      </c>
      <c r="E34" s="5">
        <f>Concours!F35</f>
        <v>0</v>
      </c>
      <c r="F34" s="5">
        <f>Concours!G35</f>
        <v>0</v>
      </c>
      <c r="H34" s="31" t="str">
        <f>IF('Participant List'!A35="","",'Participant List'!A35)</f>
        <v>Martin Ellis</v>
      </c>
      <c r="I34" s="35" t="str">
        <f t="shared" si="0"/>
        <v/>
      </c>
      <c r="J34" s="36" t="str">
        <f t="shared" si="1"/>
        <v/>
      </c>
      <c r="L34" s="5" t="str">
        <f>Race!B35</f>
        <v>Chris Rigby</v>
      </c>
      <c r="M34" s="5">
        <f>Race!C35</f>
        <v>0</v>
      </c>
      <c r="N34" s="5">
        <f>Race!D35</f>
        <v>0</v>
      </c>
      <c r="O34" s="5">
        <f>Race!E35</f>
        <v>0</v>
      </c>
      <c r="P34" s="5">
        <f>Race!F35</f>
        <v>0</v>
      </c>
      <c r="Q34" s="5">
        <f>Race!G35</f>
        <v>0</v>
      </c>
      <c r="S34" s="31" t="str">
        <f>IF('Participant List'!A34="","",'Participant List'!A34)</f>
        <v>Pete McKendrick</v>
      </c>
      <c r="T34" s="35" t="str">
        <f t="shared" si="2"/>
        <v/>
      </c>
      <c r="U34" s="36" t="str">
        <f t="shared" si="3"/>
        <v/>
      </c>
      <c r="W34" s="5" t="str">
        <f t="shared" si="5"/>
        <v>Dave Lees</v>
      </c>
      <c r="X34" s="5">
        <f t="shared" si="6"/>
        <v>0</v>
      </c>
      <c r="Y34" s="5">
        <f t="shared" si="7"/>
        <v>0</v>
      </c>
      <c r="Z34" s="5">
        <f t="shared" si="8"/>
        <v>0</v>
      </c>
      <c r="AA34" s="5">
        <f t="shared" si="9"/>
        <v>0</v>
      </c>
      <c r="AB34" s="5">
        <f t="shared" si="10"/>
        <v>0</v>
      </c>
    </row>
    <row r="35" spans="1:28">
      <c r="A35" s="5" t="str">
        <f>Concours!B36</f>
        <v>Martin Ellis</v>
      </c>
      <c r="B35" s="5">
        <f>Concours!C36</f>
        <v>0</v>
      </c>
      <c r="C35" s="5">
        <f>Concours!D36</f>
        <v>0</v>
      </c>
      <c r="D35" s="5">
        <f>Concours!E36</f>
        <v>0</v>
      </c>
      <c r="E35" s="5">
        <f>Concours!F36</f>
        <v>0</v>
      </c>
      <c r="F35" s="5">
        <f>Concours!G36</f>
        <v>0</v>
      </c>
      <c r="H35" s="31" t="str">
        <f>IF('Participant List'!A34="","",'Participant List'!A34)</f>
        <v>Pete McKendrick</v>
      </c>
      <c r="I35" s="35" t="str">
        <f t="shared" si="0"/>
        <v/>
      </c>
      <c r="J35" s="36" t="str">
        <f t="shared" si="1"/>
        <v/>
      </c>
      <c r="L35" s="5" t="str">
        <f>Race!B36</f>
        <v>Glen Atterton</v>
      </c>
      <c r="M35" s="5">
        <f>Race!C36</f>
        <v>0</v>
      </c>
      <c r="N35" s="5">
        <f>Race!D36</f>
        <v>0</v>
      </c>
      <c r="O35" s="5">
        <f>Race!E36</f>
        <v>0</v>
      </c>
      <c r="P35" s="5">
        <f>Race!F36</f>
        <v>0</v>
      </c>
      <c r="Q35" s="5">
        <f>Race!G36</f>
        <v>0</v>
      </c>
      <c r="S35" s="31" t="str">
        <f>IF('Participant List'!A35="","",'Participant List'!A35)</f>
        <v>Martin Ellis</v>
      </c>
      <c r="T35" s="35" t="str">
        <f t="shared" si="2"/>
        <v/>
      </c>
      <c r="U35" s="36" t="str">
        <f t="shared" si="3"/>
        <v/>
      </c>
      <c r="W35" s="5" t="str">
        <f t="shared" si="5"/>
        <v>Martin Ellis</v>
      </c>
      <c r="X35" s="5">
        <f t="shared" si="6"/>
        <v>0</v>
      </c>
      <c r="Y35" s="5">
        <f t="shared" si="7"/>
        <v>0</v>
      </c>
      <c r="Z35" s="5">
        <f t="shared" si="8"/>
        <v>0</v>
      </c>
      <c r="AA35" s="5">
        <f t="shared" si="9"/>
        <v>0</v>
      </c>
      <c r="AB35" s="5">
        <f t="shared" si="10"/>
        <v>0</v>
      </c>
    </row>
    <row r="36" spans="1:28">
      <c r="A36" s="5" t="e">
        <f>Concours!#REF!</f>
        <v>#REF!</v>
      </c>
      <c r="B36" s="5">
        <f>Concours!C37</f>
        <v>0</v>
      </c>
      <c r="C36" s="5">
        <f>Concours!D37</f>
        <v>0</v>
      </c>
      <c r="D36" s="5">
        <f>Concours!E37</f>
        <v>0</v>
      </c>
      <c r="E36" s="5">
        <f>Concours!F37</f>
        <v>0</v>
      </c>
      <c r="F36" s="5">
        <f>Concours!G37</f>
        <v>0</v>
      </c>
      <c r="H36" s="31" t="str">
        <f>IF('Participant List'!A32="","",'Participant List'!A32)</f>
        <v>Glen Atterton</v>
      </c>
      <c r="I36" s="35" t="str">
        <f t="shared" si="0"/>
        <v/>
      </c>
      <c r="J36" s="36" t="str">
        <f t="shared" si="1"/>
        <v/>
      </c>
      <c r="L36" s="5" t="str">
        <f>Race!B37</f>
        <v>Steve Bamber</v>
      </c>
      <c r="M36" s="5">
        <f>Race!C37</f>
        <v>0</v>
      </c>
      <c r="N36" s="5">
        <f>Race!D37</f>
        <v>0</v>
      </c>
      <c r="O36" s="5">
        <f>Race!E37</f>
        <v>0</v>
      </c>
      <c r="P36" s="5">
        <f>Race!F37</f>
        <v>0</v>
      </c>
      <c r="Q36" s="5">
        <f>Race!G37</f>
        <v>0</v>
      </c>
      <c r="S36" s="31" t="str">
        <f>IF('Participant List'!A36="","",'Participant List'!A36)</f>
        <v>Tony Mills</v>
      </c>
      <c r="T36" s="35" t="str">
        <f t="shared" si="2"/>
        <v/>
      </c>
      <c r="U36" s="36" t="str">
        <f t="shared" si="3"/>
        <v/>
      </c>
      <c r="W36" s="5" t="e">
        <f t="shared" si="5"/>
        <v>#REF!</v>
      </c>
      <c r="X36" s="5">
        <f t="shared" si="6"/>
        <v>0</v>
      </c>
      <c r="Y36" s="5">
        <f t="shared" si="7"/>
        <v>0</v>
      </c>
      <c r="Z36" s="5">
        <f t="shared" si="8"/>
        <v>0</v>
      </c>
      <c r="AA36" s="5">
        <f t="shared" si="9"/>
        <v>0</v>
      </c>
      <c r="AB36" s="5">
        <f t="shared" si="10"/>
        <v>0</v>
      </c>
    </row>
    <row r="37" spans="1:28">
      <c r="A37" s="5" t="str">
        <f>Concours!B38</f>
        <v>Tony Mills</v>
      </c>
      <c r="B37" s="5">
        <f>Concours!C38</f>
        <v>0</v>
      </c>
      <c r="C37" s="5">
        <f>Concours!D38</f>
        <v>0</v>
      </c>
      <c r="D37" s="5">
        <f>Concours!E38</f>
        <v>0</v>
      </c>
      <c r="E37" s="5">
        <f>Concours!F38</f>
        <v>0</v>
      </c>
      <c r="F37" s="5">
        <f>Concours!G38</f>
        <v>0</v>
      </c>
      <c r="H37" s="31" t="str">
        <f>IF('Participant List'!A36="","",'Participant List'!A36)</f>
        <v>Tony Mills</v>
      </c>
      <c r="I37" s="35" t="str">
        <f t="shared" si="0"/>
        <v/>
      </c>
      <c r="J37" s="36" t="str">
        <f t="shared" si="1"/>
        <v/>
      </c>
      <c r="L37" s="5" t="str">
        <f>Race!B38</f>
        <v>Ed Shorer</v>
      </c>
      <c r="M37" s="5">
        <f>Race!C38</f>
        <v>0</v>
      </c>
      <c r="N37" s="5">
        <f>Race!D38</f>
        <v>0</v>
      </c>
      <c r="O37" s="5">
        <f>Race!E38</f>
        <v>0</v>
      </c>
      <c r="P37" s="5">
        <f>Race!F38</f>
        <v>0</v>
      </c>
      <c r="Q37" s="5">
        <f>Race!G38</f>
        <v>0</v>
      </c>
      <c r="S37" s="31" t="str">
        <f>IF('Participant List'!A37="","",'Participant List'!A37)</f>
        <v>Gary King</v>
      </c>
      <c r="T37" s="35" t="str">
        <f t="shared" si="2"/>
        <v/>
      </c>
      <c r="U37" s="36" t="str">
        <f t="shared" si="3"/>
        <v/>
      </c>
      <c r="W37" s="5" t="str">
        <f t="shared" si="5"/>
        <v>Tony Mills</v>
      </c>
      <c r="X37" s="5">
        <f t="shared" si="6"/>
        <v>0</v>
      </c>
      <c r="Y37" s="5">
        <f t="shared" si="7"/>
        <v>0</v>
      </c>
      <c r="Z37" s="5">
        <f t="shared" si="8"/>
        <v>0</v>
      </c>
      <c r="AA37" s="5">
        <f t="shared" si="9"/>
        <v>0</v>
      </c>
      <c r="AB37" s="5">
        <f t="shared" si="10"/>
        <v>0</v>
      </c>
    </row>
    <row r="38" spans="1:28">
      <c r="A38" s="5" t="str">
        <f>Concours!B39</f>
        <v>Danny Kempson</v>
      </c>
      <c r="B38" s="5">
        <f>Concours!C39</f>
        <v>0</v>
      </c>
      <c r="C38" s="5">
        <f>Concours!D39</f>
        <v>0</v>
      </c>
      <c r="D38" s="5">
        <f>Concours!E39</f>
        <v>0</v>
      </c>
      <c r="E38" s="5">
        <f>Concours!F39</f>
        <v>0</v>
      </c>
      <c r="F38" s="5">
        <f>Concours!G39</f>
        <v>0</v>
      </c>
      <c r="H38" s="31" t="str">
        <f>IF('Participant List'!A8="","",'Participant List'!A8)</f>
        <v>Dave Lees</v>
      </c>
      <c r="I38" s="35" t="str">
        <f t="shared" si="0"/>
        <v/>
      </c>
      <c r="J38" s="36" t="str">
        <f t="shared" si="1"/>
        <v/>
      </c>
      <c r="L38" s="5" t="str">
        <f>Race!B39</f>
        <v>Pete McKendrick</v>
      </c>
      <c r="M38" s="5">
        <f>Race!C39</f>
        <v>0</v>
      </c>
      <c r="N38" s="5">
        <f>Race!D39</f>
        <v>0</v>
      </c>
      <c r="O38" s="5">
        <f>Race!E39</f>
        <v>0</v>
      </c>
      <c r="P38" s="5">
        <f>Race!F39</f>
        <v>0</v>
      </c>
      <c r="Q38" s="5">
        <f>Race!G39</f>
        <v>0</v>
      </c>
      <c r="S38" s="31" t="str">
        <f>IF('Participant List'!A19="","",'Participant List'!A19)</f>
        <v>Richard Hills</v>
      </c>
      <c r="T38" s="35" t="str">
        <f t="shared" si="2"/>
        <v/>
      </c>
      <c r="U38" s="36" t="str">
        <f t="shared" si="3"/>
        <v/>
      </c>
      <c r="W38" s="5" t="str">
        <f t="shared" si="5"/>
        <v>Danny Kempson</v>
      </c>
      <c r="X38" s="5">
        <f t="shared" si="6"/>
        <v>0</v>
      </c>
      <c r="Y38" s="5">
        <f t="shared" si="7"/>
        <v>0</v>
      </c>
      <c r="Z38" s="5">
        <f t="shared" si="8"/>
        <v>0</v>
      </c>
      <c r="AA38" s="5">
        <f t="shared" si="9"/>
        <v>0</v>
      </c>
      <c r="AB38" s="5">
        <f t="shared" si="10"/>
        <v>0</v>
      </c>
    </row>
    <row r="39" spans="1:28">
      <c r="A39" s="5" t="str">
        <f>Concours!B40</f>
        <v>George Pummel</v>
      </c>
      <c r="B39" s="5">
        <f>Concours!C40</f>
        <v>0</v>
      </c>
      <c r="C39" s="5">
        <f>Concours!D40</f>
        <v>0</v>
      </c>
      <c r="D39" s="5">
        <f>Concours!E40</f>
        <v>0</v>
      </c>
      <c r="E39" s="5">
        <f>Concours!F40</f>
        <v>0</v>
      </c>
      <c r="F39" s="5">
        <f>Concours!G40</f>
        <v>0</v>
      </c>
      <c r="H39" s="31" t="str">
        <f>IF('Participant List'!A39="","",'Participant List'!A39)</f>
        <v>Steve Bamber</v>
      </c>
      <c r="I39" s="35" t="str">
        <f t="shared" si="0"/>
        <v/>
      </c>
      <c r="J39" s="36" t="str">
        <f t="shared" si="1"/>
        <v/>
      </c>
      <c r="L39" s="5" t="str">
        <f>Race!B40</f>
        <v>Martin Ellis</v>
      </c>
      <c r="M39" s="5">
        <f>Race!C40</f>
        <v>0</v>
      </c>
      <c r="N39" s="5">
        <f>Race!D40</f>
        <v>0</v>
      </c>
      <c r="O39" s="5">
        <f>Race!E40</f>
        <v>0</v>
      </c>
      <c r="P39" s="5">
        <f>Race!F40</f>
        <v>0</v>
      </c>
      <c r="Q39" s="5">
        <f>Race!G40</f>
        <v>0</v>
      </c>
      <c r="S39" s="31" t="str">
        <f>IF('Participant List'!A10="","",'Participant List'!A10)</f>
        <v>George Pummel</v>
      </c>
      <c r="T39" s="35" t="str">
        <f t="shared" si="2"/>
        <v/>
      </c>
      <c r="U39" s="36" t="str">
        <f t="shared" si="3"/>
        <v/>
      </c>
      <c r="W39" s="5" t="str">
        <f t="shared" si="5"/>
        <v>George Pummel</v>
      </c>
      <c r="X39" s="5">
        <f t="shared" si="6"/>
        <v>0</v>
      </c>
      <c r="Y39" s="5">
        <f t="shared" si="7"/>
        <v>0</v>
      </c>
      <c r="Z39" s="5">
        <f t="shared" si="8"/>
        <v>0</v>
      </c>
      <c r="AA39" s="5">
        <f t="shared" si="9"/>
        <v>0</v>
      </c>
      <c r="AB39" s="5">
        <f t="shared" si="10"/>
        <v>0</v>
      </c>
    </row>
    <row r="40" spans="1:28">
      <c r="A40" s="5" t="str">
        <f>Concours!B41</f>
        <v>Ian Benzie</v>
      </c>
      <c r="B40" s="5">
        <f>Concours!C41</f>
        <v>0</v>
      </c>
      <c r="C40" s="5">
        <f>Concours!D41</f>
        <v>0</v>
      </c>
      <c r="D40" s="5">
        <f>Concours!E41</f>
        <v>0</v>
      </c>
      <c r="E40" s="5">
        <f>Concours!F41</f>
        <v>0</v>
      </c>
      <c r="F40" s="5">
        <f>Concours!G41</f>
        <v>0</v>
      </c>
      <c r="H40" s="31" t="str">
        <f>IF('Participant List'!A19="","",'Participant List'!A19)</f>
        <v>Richard Hills</v>
      </c>
      <c r="I40" s="35" t="str">
        <f t="shared" si="0"/>
        <v/>
      </c>
      <c r="J40" s="36" t="str">
        <f t="shared" si="1"/>
        <v/>
      </c>
      <c r="L40" s="5" t="str">
        <f>Race!B41</f>
        <v>George Pummel</v>
      </c>
      <c r="M40" s="5">
        <f>Race!C41</f>
        <v>0</v>
      </c>
      <c r="N40" s="5">
        <f>Race!D41</f>
        <v>0</v>
      </c>
      <c r="O40" s="5">
        <f>Race!E41</f>
        <v>0</v>
      </c>
      <c r="P40" s="5">
        <f>Race!F41</f>
        <v>0</v>
      </c>
      <c r="Q40" s="5">
        <f>Race!G41</f>
        <v>0</v>
      </c>
      <c r="S40" s="31" t="str">
        <f>IF('Participant List'!A42="","",'Participant List'!A42)</f>
        <v/>
      </c>
      <c r="T40" s="45" t="str">
        <f t="shared" si="2"/>
        <v/>
      </c>
      <c r="U40" s="47" t="str">
        <f t="shared" si="3"/>
        <v/>
      </c>
      <c r="W40" s="5" t="str">
        <f t="shared" si="5"/>
        <v>Ian Benzie</v>
      </c>
      <c r="X40" s="5">
        <f t="shared" si="6"/>
        <v>0</v>
      </c>
      <c r="Y40" s="5">
        <f t="shared" si="7"/>
        <v>0</v>
      </c>
      <c r="Z40" s="5">
        <f t="shared" si="8"/>
        <v>0</v>
      </c>
      <c r="AA40" s="5">
        <f t="shared" si="9"/>
        <v>0</v>
      </c>
      <c r="AB40" s="5">
        <f t="shared" si="10"/>
        <v>0</v>
      </c>
    </row>
    <row r="41" spans="1:28">
      <c r="A41" s="5" t="str">
        <f>Concours!B42</f>
        <v>Matthew Oliver</v>
      </c>
      <c r="B41" s="5">
        <f>Concours!C42</f>
        <v>0</v>
      </c>
      <c r="C41" s="5">
        <f>Concours!D42</f>
        <v>0</v>
      </c>
      <c r="D41" s="5">
        <f>Concours!E42</f>
        <v>0</v>
      </c>
      <c r="E41" s="5">
        <f>Concours!F42</f>
        <v>0</v>
      </c>
      <c r="F41" s="5">
        <f>Concours!G42</f>
        <v>0</v>
      </c>
      <c r="H41" s="31" t="str">
        <f>IF('Participant List'!A10="","",'Participant List'!A10)</f>
        <v>George Pummel</v>
      </c>
      <c r="I41" s="35" t="str">
        <f t="shared" si="0"/>
        <v/>
      </c>
      <c r="J41" s="36" t="str">
        <f t="shared" si="1"/>
        <v/>
      </c>
      <c r="L41" s="5" t="str">
        <f>Race!B42</f>
        <v>Richard Hills</v>
      </c>
      <c r="M41" s="5">
        <f>Race!C42</f>
        <v>0</v>
      </c>
      <c r="N41" s="5">
        <f>Race!D42</f>
        <v>0</v>
      </c>
      <c r="O41" s="5">
        <f>Race!E42</f>
        <v>0</v>
      </c>
      <c r="P41" s="5">
        <f>Race!F42</f>
        <v>0</v>
      </c>
      <c r="Q41" s="5">
        <f>Race!G42</f>
        <v>0</v>
      </c>
      <c r="S41" s="31" t="str">
        <f>IF('Participant List'!A43="","",'Participant List'!A43)</f>
        <v/>
      </c>
      <c r="T41" s="45" t="str">
        <f t="shared" si="2"/>
        <v/>
      </c>
      <c r="U41" s="47" t="str">
        <f t="shared" si="3"/>
        <v/>
      </c>
      <c r="W41" s="5" t="str">
        <f t="shared" si="5"/>
        <v>Matthew Oliver</v>
      </c>
      <c r="X41" s="5">
        <f t="shared" si="6"/>
        <v>0</v>
      </c>
      <c r="Y41" s="5">
        <f t="shared" si="7"/>
        <v>0</v>
      </c>
      <c r="Z41" s="5">
        <f t="shared" si="8"/>
        <v>0</v>
      </c>
      <c r="AA41" s="5">
        <f t="shared" si="9"/>
        <v>0</v>
      </c>
      <c r="AB41" s="5">
        <f t="shared" si="10"/>
        <v>0</v>
      </c>
    </row>
    <row r="42" spans="1:28">
      <c r="A42" s="5" t="str">
        <f>Concours!B43</f>
        <v>Richard Hills</v>
      </c>
      <c r="B42" s="5">
        <f>Concours!C43</f>
        <v>0</v>
      </c>
      <c r="C42" s="5">
        <f>Concours!D43</f>
        <v>0</v>
      </c>
      <c r="D42" s="5">
        <f>Concours!E43</f>
        <v>0</v>
      </c>
      <c r="E42" s="5">
        <f>Concours!F43</f>
        <v>0</v>
      </c>
      <c r="F42" s="5">
        <f>Concours!G43</f>
        <v>0</v>
      </c>
      <c r="H42" s="31" t="str">
        <f>IF('Participant List'!A40="","",'Participant List'!A40)</f>
        <v>Paul Harwood</v>
      </c>
      <c r="I42" s="35" t="str">
        <f t="shared" si="0"/>
        <v/>
      </c>
      <c r="J42" s="36" t="str">
        <f t="shared" si="1"/>
        <v/>
      </c>
      <c r="L42" s="5" t="e">
        <f>Race!#REF!</f>
        <v>#REF!</v>
      </c>
      <c r="M42" s="5">
        <f>Race!C43</f>
        <v>0</v>
      </c>
      <c r="N42" s="5">
        <f>Race!D43</f>
        <v>0</v>
      </c>
      <c r="O42" s="5">
        <f>Race!E43</f>
        <v>0</v>
      </c>
      <c r="P42" s="5">
        <f>Race!F43</f>
        <v>0</v>
      </c>
      <c r="Q42" s="5">
        <f>Race!G43</f>
        <v>0</v>
      </c>
      <c r="S42" s="31" t="str">
        <f>IF('Participant List'!A44="","",'Participant List'!A44)</f>
        <v/>
      </c>
      <c r="T42" s="45" t="str">
        <f t="shared" si="2"/>
        <v/>
      </c>
      <c r="U42" s="47" t="str">
        <f t="shared" si="3"/>
        <v/>
      </c>
      <c r="W42" s="5" t="str">
        <f t="shared" si="5"/>
        <v>Richard Hills</v>
      </c>
      <c r="X42" s="5">
        <f t="shared" si="6"/>
        <v>0</v>
      </c>
      <c r="Y42" s="5">
        <f t="shared" si="7"/>
        <v>0</v>
      </c>
      <c r="Z42" s="5">
        <f t="shared" si="8"/>
        <v>0</v>
      </c>
      <c r="AA42" s="5">
        <f t="shared" si="9"/>
        <v>0</v>
      </c>
      <c r="AB42" s="5">
        <f t="shared" si="10"/>
        <v>0</v>
      </c>
    </row>
    <row r="43" spans="1:28">
      <c r="A43" s="5" t="str">
        <f>Concours!B44</f>
        <v>Sandy Grant</v>
      </c>
      <c r="B43" s="5">
        <f>Concours!C44</f>
        <v>0</v>
      </c>
      <c r="C43" s="5">
        <f>Concours!D44</f>
        <v>0</v>
      </c>
      <c r="D43" s="5">
        <f>Concours!E44</f>
        <v>0</v>
      </c>
      <c r="E43" s="5">
        <f>Concours!F44</f>
        <v>0</v>
      </c>
      <c r="F43" s="5">
        <f>Concours!G44</f>
        <v>0</v>
      </c>
      <c r="H43" s="31" t="str">
        <f>IF('Participant List'!A42="","",'Participant List'!A42)</f>
        <v/>
      </c>
      <c r="I43" s="35" t="str">
        <f t="shared" si="0"/>
        <v/>
      </c>
      <c r="J43" s="36" t="str">
        <f t="shared" si="1"/>
        <v/>
      </c>
      <c r="L43" s="5" t="str">
        <f>Race!B44</f>
        <v>Gary King</v>
      </c>
      <c r="M43" s="5">
        <f>Race!C44</f>
        <v>0</v>
      </c>
      <c r="N43" s="5">
        <f>Race!D44</f>
        <v>0</v>
      </c>
      <c r="O43" s="5">
        <f>Race!E44</f>
        <v>0</v>
      </c>
      <c r="P43" s="5">
        <f>Race!F44</f>
        <v>0</v>
      </c>
      <c r="Q43" s="5">
        <f>Race!G44</f>
        <v>0</v>
      </c>
      <c r="S43" s="31" t="str">
        <f>IF('Participant List'!A45="","",'Participant List'!A45)</f>
        <v/>
      </c>
      <c r="T43" s="45" t="str">
        <f t="shared" si="2"/>
        <v/>
      </c>
      <c r="U43" s="47" t="str">
        <f t="shared" si="3"/>
        <v/>
      </c>
      <c r="W43" s="5" t="str">
        <f t="shared" si="5"/>
        <v>Sandy Grant</v>
      </c>
      <c r="X43" s="5">
        <f t="shared" si="6"/>
        <v>0</v>
      </c>
      <c r="Y43" s="5">
        <f t="shared" si="7"/>
        <v>0</v>
      </c>
      <c r="Z43" s="5">
        <f t="shared" si="8"/>
        <v>0</v>
      </c>
      <c r="AA43" s="5">
        <f t="shared" si="9"/>
        <v>0</v>
      </c>
      <c r="AB43" s="5">
        <f t="shared" si="10"/>
        <v>0</v>
      </c>
    </row>
    <row r="44" spans="1:28">
      <c r="A44" s="5" t="str">
        <f>Concours!B45</f>
        <v>Gavin Wills</v>
      </c>
      <c r="B44" s="5">
        <f>Concours!C45</f>
        <v>0</v>
      </c>
      <c r="C44" s="5">
        <f>Concours!D45</f>
        <v>0</v>
      </c>
      <c r="D44" s="5">
        <f>Concours!E45</f>
        <v>0</v>
      </c>
      <c r="E44" s="5">
        <f>Concours!F45</f>
        <v>0</v>
      </c>
      <c r="F44" s="5">
        <f>Concours!G45</f>
        <v>0</v>
      </c>
      <c r="H44" s="31" t="str">
        <f>IF('Participant List'!A43="","",'Participant List'!A43)</f>
        <v/>
      </c>
      <c r="I44" s="35" t="str">
        <f t="shared" si="0"/>
        <v/>
      </c>
      <c r="J44" s="36" t="str">
        <f t="shared" si="1"/>
        <v/>
      </c>
      <c r="L44" s="5" t="str">
        <f>Race!B45</f>
        <v>Danny Kempson</v>
      </c>
      <c r="M44" s="5">
        <f>Race!C45</f>
        <v>0</v>
      </c>
      <c r="N44" s="5">
        <f>Race!D45</f>
        <v>0</v>
      </c>
      <c r="O44" s="5">
        <f>Race!E45</f>
        <v>0</v>
      </c>
      <c r="P44" s="5">
        <f>Race!F45</f>
        <v>0</v>
      </c>
      <c r="Q44" s="5">
        <f>Race!G45</f>
        <v>0</v>
      </c>
      <c r="S44" s="31" t="str">
        <f>IF('Participant List'!A46="","",'Participant List'!A46)</f>
        <v/>
      </c>
      <c r="T44" s="45" t="str">
        <f t="shared" si="2"/>
        <v/>
      </c>
      <c r="U44" s="47" t="str">
        <f t="shared" si="3"/>
        <v/>
      </c>
      <c r="W44" s="5" t="str">
        <f t="shared" si="5"/>
        <v>Gavin Wills</v>
      </c>
      <c r="X44" s="5">
        <f t="shared" si="6"/>
        <v>0</v>
      </c>
      <c r="Y44" s="5">
        <f t="shared" si="7"/>
        <v>0</v>
      </c>
      <c r="Z44" s="5">
        <f t="shared" si="8"/>
        <v>0</v>
      </c>
      <c r="AA44" s="5">
        <f t="shared" si="9"/>
        <v>0</v>
      </c>
      <c r="AB44" s="5">
        <f t="shared" si="10"/>
        <v>0</v>
      </c>
    </row>
    <row r="45" spans="1:28">
      <c r="A45" s="5" t="str">
        <f>Concours!B46</f>
        <v>Paul Harwood</v>
      </c>
      <c r="B45" s="5">
        <f>Concours!C46</f>
        <v>0</v>
      </c>
      <c r="C45" s="5">
        <f>Concours!D46</f>
        <v>0</v>
      </c>
      <c r="D45" s="5">
        <f>Concours!E46</f>
        <v>0</v>
      </c>
      <c r="E45" s="5">
        <f>Concours!F46</f>
        <v>0</v>
      </c>
      <c r="F45" s="5">
        <f>Concours!G46</f>
        <v>0</v>
      </c>
      <c r="H45" s="31" t="str">
        <f>IF('Participant List'!A44="","",'Participant List'!A44)</f>
        <v/>
      </c>
      <c r="I45" s="35" t="str">
        <f t="shared" si="0"/>
        <v/>
      </c>
      <c r="J45" s="36" t="str">
        <f t="shared" si="1"/>
        <v/>
      </c>
      <c r="L45" s="5">
        <f>Race!B46</f>
        <v>0</v>
      </c>
      <c r="M45" s="5">
        <f>Race!C46</f>
        <v>0</v>
      </c>
      <c r="N45" s="5">
        <f>Race!D46</f>
        <v>0</v>
      </c>
      <c r="O45" s="5">
        <f>Race!E46</f>
        <v>0</v>
      </c>
      <c r="P45" s="5">
        <f>Race!F46</f>
        <v>0</v>
      </c>
      <c r="Q45" s="5">
        <f>Race!G46</f>
        <v>0</v>
      </c>
      <c r="S45" s="31" t="str">
        <f>IF('Participant List'!A47="","",'Participant List'!A47)</f>
        <v/>
      </c>
      <c r="T45" s="45" t="str">
        <f t="shared" si="2"/>
        <v/>
      </c>
      <c r="U45" s="47" t="str">
        <f t="shared" si="3"/>
        <v/>
      </c>
      <c r="W45" s="5" t="str">
        <f t="shared" si="5"/>
        <v>Paul Harwood</v>
      </c>
      <c r="X45" s="5">
        <f t="shared" si="6"/>
        <v>0</v>
      </c>
      <c r="Y45" s="5">
        <f t="shared" si="7"/>
        <v>0</v>
      </c>
      <c r="Z45" s="5">
        <f t="shared" si="8"/>
        <v>0</v>
      </c>
      <c r="AA45" s="5">
        <f t="shared" si="9"/>
        <v>0</v>
      </c>
      <c r="AB45" s="5">
        <f t="shared" si="10"/>
        <v>0</v>
      </c>
    </row>
    <row r="46" spans="1:28">
      <c r="A46" s="5">
        <f>Concours!B47</f>
        <v>0</v>
      </c>
      <c r="B46" s="5">
        <f>Concours!C47</f>
        <v>0</v>
      </c>
      <c r="C46" s="5">
        <f>Concours!D47</f>
        <v>0</v>
      </c>
      <c r="D46" s="5">
        <f>Concours!E47</f>
        <v>0</v>
      </c>
      <c r="E46" s="5">
        <f>Concours!F47</f>
        <v>0</v>
      </c>
      <c r="F46" s="5">
        <f>Concours!G47</f>
        <v>0</v>
      </c>
      <c r="H46" s="30" t="str">
        <f>IF('Participant List'!A45="","",'Participant List'!A45)</f>
        <v/>
      </c>
      <c r="I46" s="38" t="str">
        <f t="shared" si="0"/>
        <v/>
      </c>
      <c r="J46" s="37" t="str">
        <f t="shared" si="1"/>
        <v/>
      </c>
      <c r="L46" s="5">
        <f>Race!B47</f>
        <v>0</v>
      </c>
      <c r="M46" s="5">
        <f>Race!C47</f>
        <v>0</v>
      </c>
      <c r="N46" s="5">
        <f>Race!D47</f>
        <v>0</v>
      </c>
      <c r="O46" s="5">
        <f>Race!E47</f>
        <v>0</v>
      </c>
      <c r="P46" s="5">
        <f>Race!F47</f>
        <v>0</v>
      </c>
      <c r="Q46" s="5">
        <f>Race!G47</f>
        <v>0</v>
      </c>
      <c r="S46" s="30" t="str">
        <f>IF('Participant List'!A48="","",'Participant List'!A48)</f>
        <v/>
      </c>
      <c r="T46" s="46" t="str">
        <f t="shared" si="2"/>
        <v/>
      </c>
      <c r="U46" s="48" t="str">
        <f t="shared" si="3"/>
        <v/>
      </c>
      <c r="W46" s="5">
        <f t="shared" si="5"/>
        <v>0</v>
      </c>
      <c r="X46" s="5">
        <f t="shared" si="6"/>
        <v>0</v>
      </c>
      <c r="Y46" s="5">
        <f t="shared" si="7"/>
        <v>0</v>
      </c>
      <c r="Z46" s="5">
        <f t="shared" si="8"/>
        <v>0</v>
      </c>
      <c r="AA46" s="5">
        <f t="shared" si="9"/>
        <v>0</v>
      </c>
      <c r="AB46" s="5">
        <f t="shared" si="10"/>
        <v>0</v>
      </c>
    </row>
    <row r="47" spans="1:28">
      <c r="A47" s="5">
        <f>Concours!B48</f>
        <v>0</v>
      </c>
      <c r="B47" s="5">
        <f>Concours!C48</f>
        <v>0</v>
      </c>
      <c r="C47" s="5">
        <f>Concours!D48</f>
        <v>0</v>
      </c>
      <c r="D47" s="5">
        <f>Concours!E48</f>
        <v>0</v>
      </c>
      <c r="E47" s="5">
        <f>Concours!F48</f>
        <v>0</v>
      </c>
      <c r="F47" s="5">
        <f>Concours!G48</f>
        <v>0</v>
      </c>
      <c r="L47" s="5">
        <f>Race!B48</f>
        <v>0</v>
      </c>
      <c r="M47" s="5">
        <f>Race!C48</f>
        <v>0</v>
      </c>
      <c r="N47" s="5">
        <f>Race!D48</f>
        <v>0</v>
      </c>
      <c r="O47" s="5">
        <f>Race!E48</f>
        <v>0</v>
      </c>
      <c r="P47" s="5">
        <f>Race!F48</f>
        <v>0</v>
      </c>
      <c r="Q47" s="5">
        <f>Race!G48</f>
        <v>0</v>
      </c>
      <c r="W47" s="5">
        <f t="shared" si="5"/>
        <v>0</v>
      </c>
      <c r="X47" s="5">
        <f t="shared" si="6"/>
        <v>0</v>
      </c>
      <c r="Y47" s="5">
        <f t="shared" si="7"/>
        <v>0</v>
      </c>
      <c r="Z47" s="5">
        <f t="shared" si="8"/>
        <v>0</v>
      </c>
      <c r="AA47" s="5">
        <f t="shared" si="9"/>
        <v>0</v>
      </c>
      <c r="AB47" s="5">
        <f t="shared" si="10"/>
        <v>0</v>
      </c>
    </row>
    <row r="48" spans="1:28">
      <c r="A48" s="5" t="str">
        <f>Concours!J4</f>
        <v>Tony James</v>
      </c>
      <c r="B48" s="5">
        <f>Concours!K4</f>
        <v>5</v>
      </c>
      <c r="C48" s="5">
        <f>Concours!L4</f>
        <v>3</v>
      </c>
      <c r="D48" s="5">
        <f>Concours!M4</f>
        <v>2</v>
      </c>
      <c r="E48" s="5">
        <f>Concours!N4</f>
        <v>7</v>
      </c>
      <c r="F48" s="5">
        <f>Concours!O4</f>
        <v>17</v>
      </c>
      <c r="L48" s="5" t="str">
        <f>Race!J4</f>
        <v>Murray Wallace</v>
      </c>
      <c r="M48" s="5">
        <f>Race!K4</f>
        <v>45</v>
      </c>
      <c r="N48" s="5">
        <f>Race!L4</f>
        <v>50</v>
      </c>
      <c r="O48" s="5">
        <f>Race!M4</f>
        <v>45</v>
      </c>
      <c r="P48" s="5">
        <f>Race!N4</f>
        <v>50</v>
      </c>
      <c r="Q48" s="5">
        <f>Race!O4</f>
        <v>190</v>
      </c>
      <c r="W48" s="5" t="str">
        <f t="shared" si="5"/>
        <v>Tony James</v>
      </c>
      <c r="X48" s="5">
        <f t="shared" si="6"/>
        <v>5</v>
      </c>
      <c r="Y48" s="5">
        <f t="shared" si="7"/>
        <v>3</v>
      </c>
      <c r="Z48" s="5">
        <f t="shared" si="8"/>
        <v>2</v>
      </c>
      <c r="AA48" s="5">
        <f t="shared" si="9"/>
        <v>7</v>
      </c>
      <c r="AB48" s="5">
        <f t="shared" si="10"/>
        <v>17</v>
      </c>
    </row>
    <row r="49" spans="1:28">
      <c r="A49" s="5" t="str">
        <f>Concours!J5</f>
        <v>Steve Kempson</v>
      </c>
      <c r="B49" s="5">
        <f>Concours!K5</f>
        <v>3</v>
      </c>
      <c r="C49" s="5">
        <f>Concours!L5</f>
        <v>3</v>
      </c>
      <c r="D49" s="5">
        <f>Concours!M5</f>
        <v>4</v>
      </c>
      <c r="E49" s="5">
        <f>Concours!N5</f>
        <v>1</v>
      </c>
      <c r="F49" s="5">
        <f>Concours!O5</f>
        <v>11</v>
      </c>
      <c r="L49" s="5" t="str">
        <f>Race!J5</f>
        <v>Steve Kempson</v>
      </c>
      <c r="M49" s="5">
        <f>Race!K5</f>
        <v>50</v>
      </c>
      <c r="N49" s="5">
        <f>Race!L5</f>
        <v>41</v>
      </c>
      <c r="O49" s="5">
        <f>Race!M5</f>
        <v>50</v>
      </c>
      <c r="P49" s="5">
        <f>Race!N5</f>
        <v>41</v>
      </c>
      <c r="Q49" s="5">
        <f>Race!O5</f>
        <v>182</v>
      </c>
      <c r="W49" s="5" t="str">
        <f t="shared" si="5"/>
        <v>Steve Kempson</v>
      </c>
      <c r="X49" s="5">
        <f t="shared" si="6"/>
        <v>3</v>
      </c>
      <c r="Y49" s="5">
        <f t="shared" si="7"/>
        <v>3</v>
      </c>
      <c r="Z49" s="5">
        <f t="shared" si="8"/>
        <v>4</v>
      </c>
      <c r="AA49" s="5">
        <f t="shared" si="9"/>
        <v>1</v>
      </c>
      <c r="AB49" s="5">
        <f t="shared" si="10"/>
        <v>11</v>
      </c>
    </row>
    <row r="50" spans="1:28">
      <c r="A50" s="5" t="str">
        <f>Concours!J6</f>
        <v>Richard Wallace</v>
      </c>
      <c r="B50" s="5">
        <f>Concours!K6</f>
        <v>1</v>
      </c>
      <c r="C50" s="5">
        <f>Concours!L6</f>
        <v>2</v>
      </c>
      <c r="D50" s="5">
        <f>Concours!M6</f>
        <v>0</v>
      </c>
      <c r="E50" s="5">
        <f>Concours!N6</f>
        <v>3</v>
      </c>
      <c r="F50" s="5">
        <f>Concours!O6</f>
        <v>6</v>
      </c>
      <c r="L50" s="5" t="str">
        <f>Race!J6</f>
        <v>Mike Thomson</v>
      </c>
      <c r="M50" s="5">
        <f>Race!K6</f>
        <v>41</v>
      </c>
      <c r="N50" s="5">
        <f>Race!L6</f>
        <v>35</v>
      </c>
      <c r="O50" s="5">
        <f>Race!M6</f>
        <v>33</v>
      </c>
      <c r="P50" s="5">
        <f>Race!N6</f>
        <v>45</v>
      </c>
      <c r="Q50" s="5">
        <f>Race!O6</f>
        <v>154</v>
      </c>
      <c r="W50" s="5" t="str">
        <f t="shared" si="5"/>
        <v>Richard Wallace</v>
      </c>
      <c r="X50" s="5">
        <f t="shared" si="6"/>
        <v>1</v>
      </c>
      <c r="Y50" s="5">
        <f t="shared" si="7"/>
        <v>2</v>
      </c>
      <c r="Z50" s="5">
        <f t="shared" si="8"/>
        <v>0</v>
      </c>
      <c r="AA50" s="5">
        <f t="shared" si="9"/>
        <v>3</v>
      </c>
      <c r="AB50" s="5">
        <f t="shared" si="10"/>
        <v>6</v>
      </c>
    </row>
    <row r="51" spans="1:28">
      <c r="A51" s="5" t="str">
        <f>Concours!J7</f>
        <v>Andy Bishop</v>
      </c>
      <c r="B51" s="5">
        <f>Concours!K7</f>
        <v>2</v>
      </c>
      <c r="C51" s="5">
        <f>Concours!L7</f>
        <v>0</v>
      </c>
      <c r="D51" s="5">
        <f>Concours!M7</f>
        <v>1</v>
      </c>
      <c r="E51" s="5">
        <f>Concours!N7</f>
        <v>2</v>
      </c>
      <c r="F51" s="5">
        <f>Concours!O7</f>
        <v>5</v>
      </c>
      <c r="L51" s="5" t="str">
        <f>Race!J7</f>
        <v>Richard Wallace</v>
      </c>
      <c r="M51" s="5">
        <f>Race!K7</f>
        <v>38</v>
      </c>
      <c r="N51" s="5">
        <f>Race!L7</f>
        <v>45</v>
      </c>
      <c r="O51" s="5">
        <f>Race!M7</f>
        <v>35</v>
      </c>
      <c r="P51" s="5">
        <f>Race!N7</f>
        <v>32</v>
      </c>
      <c r="Q51" s="5">
        <f>Race!O7</f>
        <v>150</v>
      </c>
      <c r="W51" s="5" t="str">
        <f t="shared" si="5"/>
        <v>Andy Bishop</v>
      </c>
      <c r="X51" s="5">
        <f t="shared" si="6"/>
        <v>2</v>
      </c>
      <c r="Y51" s="5">
        <f t="shared" si="7"/>
        <v>0</v>
      </c>
      <c r="Z51" s="5">
        <f t="shared" si="8"/>
        <v>1</v>
      </c>
      <c r="AA51" s="5">
        <f t="shared" si="9"/>
        <v>2</v>
      </c>
      <c r="AB51" s="5">
        <f t="shared" si="10"/>
        <v>5</v>
      </c>
    </row>
    <row r="52" spans="1:28">
      <c r="A52" s="5" t="str">
        <f>Concours!J8</f>
        <v>John Secchi</v>
      </c>
      <c r="B52" s="5">
        <f>Concours!K8</f>
        <v>0</v>
      </c>
      <c r="C52" s="5">
        <f>Concours!L8</f>
        <v>0</v>
      </c>
      <c r="D52" s="5">
        <f>Concours!M8</f>
        <v>4</v>
      </c>
      <c r="E52" s="5">
        <f>Concours!N8</f>
        <v>0</v>
      </c>
      <c r="F52" s="5">
        <f>Concours!O8</f>
        <v>4</v>
      </c>
      <c r="L52" s="5" t="str">
        <f>Race!J8</f>
        <v>Bob Hallums</v>
      </c>
      <c r="M52" s="5">
        <f>Race!K8</f>
        <v>31</v>
      </c>
      <c r="N52" s="5">
        <f>Race!L8</f>
        <v>38</v>
      </c>
      <c r="O52" s="5">
        <f>Race!M8</f>
        <v>34</v>
      </c>
      <c r="P52" s="5">
        <f>Race!N8</f>
        <v>34</v>
      </c>
      <c r="Q52" s="5">
        <f>Race!O8</f>
        <v>137</v>
      </c>
      <c r="W52" s="5" t="str">
        <f t="shared" si="5"/>
        <v>John Secchi</v>
      </c>
      <c r="X52" s="5">
        <f t="shared" si="6"/>
        <v>0</v>
      </c>
      <c r="Y52" s="5">
        <f t="shared" si="7"/>
        <v>0</v>
      </c>
      <c r="Z52" s="5">
        <f t="shared" si="8"/>
        <v>4</v>
      </c>
      <c r="AA52" s="5">
        <f t="shared" si="9"/>
        <v>0</v>
      </c>
      <c r="AB52" s="5">
        <f t="shared" si="10"/>
        <v>4</v>
      </c>
    </row>
    <row r="53" spans="1:28">
      <c r="A53" s="5" t="str">
        <f>Concours!J9</f>
        <v>Bill Jenner</v>
      </c>
      <c r="B53" s="5">
        <f>Concours!K9</f>
        <v>0</v>
      </c>
      <c r="C53" s="5">
        <f>Concours!L9</f>
        <v>3</v>
      </c>
      <c r="D53" s="5">
        <f>Concours!M9</f>
        <v>0</v>
      </c>
      <c r="E53" s="5">
        <f>Concours!N9</f>
        <v>0</v>
      </c>
      <c r="F53" s="5">
        <f>Concours!O9</f>
        <v>3</v>
      </c>
      <c r="L53" s="5" t="str">
        <f>Race!J9</f>
        <v>Steve Taylor</v>
      </c>
      <c r="M53" s="5">
        <f>Race!K9</f>
        <v>28</v>
      </c>
      <c r="N53" s="5">
        <f>Race!L9</f>
        <v>36</v>
      </c>
      <c r="O53" s="5">
        <f>Race!M9</f>
        <v>31</v>
      </c>
      <c r="P53" s="5">
        <f>Race!N9</f>
        <v>35</v>
      </c>
      <c r="Q53" s="5">
        <f>Race!O9</f>
        <v>130</v>
      </c>
      <c r="W53" s="5" t="str">
        <f t="shared" si="5"/>
        <v>Bill Jenner</v>
      </c>
      <c r="X53" s="5">
        <f t="shared" si="6"/>
        <v>0</v>
      </c>
      <c r="Y53" s="5">
        <f t="shared" si="7"/>
        <v>3</v>
      </c>
      <c r="Z53" s="5">
        <f t="shared" si="8"/>
        <v>0</v>
      </c>
      <c r="AA53" s="5">
        <f t="shared" si="9"/>
        <v>0</v>
      </c>
      <c r="AB53" s="5">
        <f t="shared" si="10"/>
        <v>3</v>
      </c>
    </row>
    <row r="54" spans="1:28">
      <c r="A54" s="5" t="str">
        <f>Concours!J10</f>
        <v>Sandy Wedderburn</v>
      </c>
      <c r="B54" s="5">
        <f>Concours!K10</f>
        <v>1</v>
      </c>
      <c r="C54" s="5">
        <f>Concours!L10</f>
        <v>1</v>
      </c>
      <c r="D54" s="5">
        <f>Concours!M10</f>
        <v>1</v>
      </c>
      <c r="E54" s="5">
        <f>Concours!N10</f>
        <v>0</v>
      </c>
      <c r="F54" s="5">
        <f>Concours!O10</f>
        <v>3</v>
      </c>
      <c r="L54" s="5" t="str">
        <f>Race!J10</f>
        <v>Sandy Wedderburn</v>
      </c>
      <c r="M54" s="5">
        <f>Race!K10</f>
        <v>34</v>
      </c>
      <c r="N54" s="5">
        <f>Race!L10</f>
        <v>32</v>
      </c>
      <c r="O54" s="5">
        <f>Race!M10</f>
        <v>29</v>
      </c>
      <c r="P54" s="5">
        <f>Race!N10</f>
        <v>33</v>
      </c>
      <c r="Q54" s="5">
        <f>Race!O10</f>
        <v>128</v>
      </c>
      <c r="W54" s="5" t="str">
        <f t="shared" si="5"/>
        <v>Sandy Wedderburn</v>
      </c>
      <c r="X54" s="5">
        <f t="shared" si="6"/>
        <v>1</v>
      </c>
      <c r="Y54" s="5">
        <f t="shared" si="7"/>
        <v>1</v>
      </c>
      <c r="Z54" s="5">
        <f t="shared" si="8"/>
        <v>1</v>
      </c>
      <c r="AA54" s="5">
        <f t="shared" si="9"/>
        <v>0</v>
      </c>
      <c r="AB54" s="5">
        <f t="shared" si="10"/>
        <v>3</v>
      </c>
    </row>
    <row r="55" spans="1:28">
      <c r="A55" s="5" t="str">
        <f>Concours!J11</f>
        <v>Steve Taylor</v>
      </c>
      <c r="B55" s="5">
        <f>Concours!K11</f>
        <v>0</v>
      </c>
      <c r="C55" s="5">
        <f>Concours!L11</f>
        <v>0</v>
      </c>
      <c r="D55" s="5">
        <f>Concours!M11</f>
        <v>3</v>
      </c>
      <c r="E55" s="5">
        <f>Concours!N11</f>
        <v>0</v>
      </c>
      <c r="F55" s="5">
        <f>Concours!O11</f>
        <v>3</v>
      </c>
      <c r="L55" s="5" t="str">
        <f>Race!J11</f>
        <v>Andy Brown-Searle</v>
      </c>
      <c r="M55" s="5">
        <f>Race!K11</f>
        <v>35</v>
      </c>
      <c r="N55" s="5">
        <f>Race!L11</f>
        <v>34</v>
      </c>
      <c r="O55" s="5">
        <f>Race!M11</f>
        <v>28</v>
      </c>
      <c r="P55" s="5">
        <f>Race!N11</f>
        <v>30</v>
      </c>
      <c r="Q55" s="5">
        <f>Race!O11</f>
        <v>127</v>
      </c>
      <c r="W55" s="5" t="str">
        <f t="shared" si="5"/>
        <v>Steve Taylor</v>
      </c>
      <c r="X55" s="5">
        <f t="shared" si="6"/>
        <v>0</v>
      </c>
      <c r="Y55" s="5">
        <f t="shared" si="7"/>
        <v>0</v>
      </c>
      <c r="Z55" s="5">
        <f t="shared" si="8"/>
        <v>3</v>
      </c>
      <c r="AA55" s="5">
        <f t="shared" si="9"/>
        <v>0</v>
      </c>
      <c r="AB55" s="5">
        <f t="shared" si="10"/>
        <v>3</v>
      </c>
    </row>
    <row r="56" spans="1:28">
      <c r="A56" s="5" t="str">
        <f>Concours!J12</f>
        <v>Ian Benzie</v>
      </c>
      <c r="B56" s="5">
        <f>Concours!K12</f>
        <v>0</v>
      </c>
      <c r="C56" s="5">
        <f>Concours!L12</f>
        <v>0</v>
      </c>
      <c r="D56" s="5">
        <f>Concours!M12</f>
        <v>1</v>
      </c>
      <c r="E56" s="5">
        <f>Concours!N12</f>
        <v>2</v>
      </c>
      <c r="F56" s="5">
        <f>Concours!O12</f>
        <v>3</v>
      </c>
      <c r="L56" s="5" t="str">
        <f>Race!J12</f>
        <v>Tony James</v>
      </c>
      <c r="M56" s="5">
        <f>Race!K12</f>
        <v>36</v>
      </c>
      <c r="N56" s="5">
        <f>Race!L12</f>
        <v>30</v>
      </c>
      <c r="O56" s="5">
        <f>Race!M12</f>
        <v>22</v>
      </c>
      <c r="P56" s="5">
        <f>Race!N12</f>
        <v>38</v>
      </c>
      <c r="Q56" s="5">
        <f>Race!O12</f>
        <v>126</v>
      </c>
      <c r="W56" s="5" t="str">
        <f t="shared" si="5"/>
        <v>Ian Benzie</v>
      </c>
      <c r="X56" s="5">
        <f t="shared" si="6"/>
        <v>0</v>
      </c>
      <c r="Y56" s="5">
        <f t="shared" si="7"/>
        <v>0</v>
      </c>
      <c r="Z56" s="5">
        <f t="shared" si="8"/>
        <v>1</v>
      </c>
      <c r="AA56" s="5">
        <f t="shared" si="9"/>
        <v>2</v>
      </c>
      <c r="AB56" s="5">
        <f t="shared" si="10"/>
        <v>3</v>
      </c>
    </row>
    <row r="57" spans="1:28">
      <c r="A57" s="5" t="str">
        <f>Concours!J13</f>
        <v>Steven Fraser</v>
      </c>
      <c r="B57" s="5">
        <f>Concours!K13</f>
        <v>2</v>
      </c>
      <c r="C57" s="5">
        <f>Concours!L13</f>
        <v>0</v>
      </c>
      <c r="D57" s="5">
        <f>Concours!M13</f>
        <v>0</v>
      </c>
      <c r="E57" s="5">
        <f>Concours!N13</f>
        <v>0</v>
      </c>
      <c r="F57" s="5">
        <f>Concours!O13</f>
        <v>2</v>
      </c>
      <c r="L57" s="5" t="str">
        <f>Race!J13</f>
        <v>Rob Lees</v>
      </c>
      <c r="M57" s="5">
        <f>Race!K13</f>
        <v>33</v>
      </c>
      <c r="N57" s="5">
        <f>Race!L13</f>
        <v>31</v>
      </c>
      <c r="O57" s="5">
        <f>Race!M13</f>
        <v>32</v>
      </c>
      <c r="P57" s="5">
        <f>Race!N13</f>
        <v>27</v>
      </c>
      <c r="Q57" s="5">
        <f>Race!O13</f>
        <v>123</v>
      </c>
      <c r="W57" s="5" t="str">
        <f t="shared" si="5"/>
        <v>Steven Fraser</v>
      </c>
      <c r="X57" s="5">
        <f t="shared" si="6"/>
        <v>2</v>
      </c>
      <c r="Y57" s="5">
        <f t="shared" si="7"/>
        <v>0</v>
      </c>
      <c r="Z57" s="5">
        <f t="shared" si="8"/>
        <v>0</v>
      </c>
      <c r="AA57" s="5">
        <f t="shared" si="9"/>
        <v>0</v>
      </c>
      <c r="AB57" s="5">
        <f t="shared" si="10"/>
        <v>2</v>
      </c>
    </row>
    <row r="58" spans="1:28">
      <c r="A58" s="5" t="str">
        <f>Concours!J14</f>
        <v>Sandy Grant</v>
      </c>
      <c r="B58" s="5">
        <f>Concours!K14</f>
        <v>0</v>
      </c>
      <c r="C58" s="5">
        <f>Concours!L14</f>
        <v>2</v>
      </c>
      <c r="D58" s="5">
        <f>Concours!M14</f>
        <v>0</v>
      </c>
      <c r="E58" s="5">
        <f>Concours!N14</f>
        <v>0</v>
      </c>
      <c r="F58" s="5">
        <f>Concours!O14</f>
        <v>2</v>
      </c>
      <c r="L58" s="5" t="str">
        <f>Race!J14</f>
        <v>Steven Fraser</v>
      </c>
      <c r="M58" s="5">
        <f>Race!K14</f>
        <v>26</v>
      </c>
      <c r="N58" s="5">
        <f>Race!L14</f>
        <v>25</v>
      </c>
      <c r="O58" s="5">
        <f>Race!M14</f>
        <v>30</v>
      </c>
      <c r="P58" s="5">
        <f>Race!N14</f>
        <v>31</v>
      </c>
      <c r="Q58" s="5">
        <f>Race!O14</f>
        <v>112</v>
      </c>
      <c r="W58" s="5" t="str">
        <f t="shared" si="5"/>
        <v>Sandy Grant</v>
      </c>
      <c r="X58" s="5">
        <f t="shared" si="6"/>
        <v>0</v>
      </c>
      <c r="Y58" s="5">
        <f t="shared" si="7"/>
        <v>2</v>
      </c>
      <c r="Z58" s="5">
        <f t="shared" si="8"/>
        <v>0</v>
      </c>
      <c r="AA58" s="5">
        <f t="shared" si="9"/>
        <v>0</v>
      </c>
      <c r="AB58" s="5">
        <f t="shared" si="10"/>
        <v>2</v>
      </c>
    </row>
    <row r="59" spans="1:28">
      <c r="A59" s="5" t="str">
        <f>Concours!J15</f>
        <v>George Kimber</v>
      </c>
      <c r="B59" s="5">
        <f>Concours!K15</f>
        <v>0</v>
      </c>
      <c r="C59" s="5">
        <f>Concours!L15</f>
        <v>0</v>
      </c>
      <c r="D59" s="5">
        <f>Concours!M15</f>
        <v>2</v>
      </c>
      <c r="E59" s="5">
        <f>Concours!N15</f>
        <v>0</v>
      </c>
      <c r="F59" s="5">
        <f>Concours!O15</f>
        <v>2</v>
      </c>
      <c r="L59" s="5" t="str">
        <f>Race!J15</f>
        <v>Andy Bishop</v>
      </c>
      <c r="M59" s="5">
        <f>Race!K15</f>
        <v>32</v>
      </c>
      <c r="N59" s="5">
        <f>Race!L15</f>
        <v>26</v>
      </c>
      <c r="O59" s="5">
        <f>Race!M15</f>
        <v>24</v>
      </c>
      <c r="P59" s="5">
        <f>Race!N15</f>
        <v>26</v>
      </c>
      <c r="Q59" s="5">
        <f>Race!O15</f>
        <v>108</v>
      </c>
      <c r="W59" s="5" t="str">
        <f t="shared" si="5"/>
        <v>George Kimber</v>
      </c>
      <c r="X59" s="5">
        <f t="shared" si="6"/>
        <v>0</v>
      </c>
      <c r="Y59" s="5">
        <f t="shared" si="7"/>
        <v>0</v>
      </c>
      <c r="Z59" s="5">
        <f t="shared" si="8"/>
        <v>2</v>
      </c>
      <c r="AA59" s="5">
        <f t="shared" si="9"/>
        <v>0</v>
      </c>
      <c r="AB59" s="5">
        <f t="shared" si="10"/>
        <v>2</v>
      </c>
    </row>
    <row r="60" spans="1:28">
      <c r="A60" s="5" t="str">
        <f>Concours!J16</f>
        <v>Peter Sidgwick</v>
      </c>
      <c r="B60" s="5">
        <f>Concours!K16</f>
        <v>0</v>
      </c>
      <c r="C60" s="5">
        <f>Concours!L16</f>
        <v>1</v>
      </c>
      <c r="D60" s="5">
        <f>Concours!M16</f>
        <v>0</v>
      </c>
      <c r="E60" s="5">
        <f>Concours!N16</f>
        <v>1</v>
      </c>
      <c r="F60" s="5">
        <f>Concours!O16</f>
        <v>2</v>
      </c>
      <c r="L60" s="5" t="str">
        <f>Race!J16</f>
        <v>Bill Jenner</v>
      </c>
      <c r="M60" s="5">
        <f>Race!K16</f>
        <v>29</v>
      </c>
      <c r="N60" s="5">
        <f>Race!L16</f>
        <v>24</v>
      </c>
      <c r="O60" s="5">
        <f>Race!M16</f>
        <v>26</v>
      </c>
      <c r="P60" s="5">
        <f>Race!N16</f>
        <v>25</v>
      </c>
      <c r="Q60" s="5">
        <f>Race!O16</f>
        <v>104</v>
      </c>
      <c r="W60" s="5" t="str">
        <f t="shared" si="5"/>
        <v>Peter Sidgwick</v>
      </c>
      <c r="X60" s="5">
        <f t="shared" si="6"/>
        <v>0</v>
      </c>
      <c r="Y60" s="5">
        <f t="shared" si="7"/>
        <v>1</v>
      </c>
      <c r="Z60" s="5">
        <f t="shared" si="8"/>
        <v>0</v>
      </c>
      <c r="AA60" s="5">
        <f t="shared" si="9"/>
        <v>1</v>
      </c>
      <c r="AB60" s="5">
        <f t="shared" si="10"/>
        <v>2</v>
      </c>
    </row>
    <row r="61" spans="1:28">
      <c r="A61" s="5" t="str">
        <f>Concours!J17</f>
        <v>Rod Morrison</v>
      </c>
      <c r="B61" s="5">
        <f>Concours!K17</f>
        <v>1</v>
      </c>
      <c r="C61" s="5">
        <f>Concours!L17</f>
        <v>0</v>
      </c>
      <c r="D61" s="5">
        <f>Concours!M17</f>
        <v>0</v>
      </c>
      <c r="E61" s="5">
        <f>Concours!N17</f>
        <v>0</v>
      </c>
      <c r="F61" s="5">
        <f>Concours!O17</f>
        <v>1</v>
      </c>
      <c r="L61" s="5" t="str">
        <f>Race!J17</f>
        <v>Peter Sidgwick</v>
      </c>
      <c r="M61" s="5">
        <f>Race!K17</f>
        <v>30</v>
      </c>
      <c r="N61" s="5">
        <f>Race!L17</f>
        <v>22</v>
      </c>
      <c r="O61" s="5">
        <f>Race!M17</f>
        <v>23</v>
      </c>
      <c r="P61" s="5">
        <f>Race!N17</f>
        <v>24</v>
      </c>
      <c r="Q61" s="5">
        <f>Race!O17</f>
        <v>99</v>
      </c>
      <c r="W61" s="5" t="str">
        <f t="shared" si="5"/>
        <v>Rod Morrison</v>
      </c>
      <c r="X61" s="5">
        <f t="shared" si="6"/>
        <v>1</v>
      </c>
      <c r="Y61" s="5">
        <f t="shared" si="7"/>
        <v>0</v>
      </c>
      <c r="Z61" s="5">
        <f t="shared" si="8"/>
        <v>0</v>
      </c>
      <c r="AA61" s="5">
        <f t="shared" si="9"/>
        <v>0</v>
      </c>
      <c r="AB61" s="5">
        <f t="shared" si="10"/>
        <v>1</v>
      </c>
    </row>
    <row r="62" spans="1:28">
      <c r="A62" s="5" t="str">
        <f>Concours!J18</f>
        <v>Rob Lees</v>
      </c>
      <c r="B62" s="5">
        <f>Concours!K18</f>
        <v>0</v>
      </c>
      <c r="C62" s="5">
        <f>Concours!L18</f>
        <v>1</v>
      </c>
      <c r="D62" s="5">
        <f>Concours!M18</f>
        <v>0</v>
      </c>
      <c r="E62" s="5">
        <f>Concours!N18</f>
        <v>0</v>
      </c>
      <c r="F62" s="5">
        <f>Concours!O18</f>
        <v>1</v>
      </c>
      <c r="L62" s="5" t="str">
        <f>Race!J18</f>
        <v>Rod Morrison</v>
      </c>
      <c r="M62" s="5">
        <f>Race!K18</f>
        <v>27</v>
      </c>
      <c r="N62" s="5">
        <f>Race!L18</f>
        <v>28</v>
      </c>
      <c r="O62" s="5">
        <f>Race!M18</f>
        <v>0</v>
      </c>
      <c r="P62" s="5">
        <f>Race!N18</f>
        <v>0</v>
      </c>
      <c r="Q62" s="5">
        <f>Race!O18</f>
        <v>55</v>
      </c>
      <c r="W62" s="5" t="str">
        <f t="shared" si="5"/>
        <v>Rob Lees</v>
      </c>
      <c r="X62" s="5">
        <f t="shared" si="6"/>
        <v>0</v>
      </c>
      <c r="Y62" s="5">
        <f t="shared" si="7"/>
        <v>1</v>
      </c>
      <c r="Z62" s="5">
        <f t="shared" si="8"/>
        <v>0</v>
      </c>
      <c r="AA62" s="5">
        <f t="shared" si="9"/>
        <v>0</v>
      </c>
      <c r="AB62" s="5">
        <f t="shared" si="10"/>
        <v>1</v>
      </c>
    </row>
    <row r="63" spans="1:28">
      <c r="A63" s="5" t="str">
        <f>Concours!J19</f>
        <v>Murray Wallace</v>
      </c>
      <c r="B63" s="5">
        <f>Concours!K19</f>
        <v>0</v>
      </c>
      <c r="C63" s="5">
        <f>Concours!L19</f>
        <v>1</v>
      </c>
      <c r="D63" s="5">
        <f>Concours!M19</f>
        <v>0</v>
      </c>
      <c r="E63" s="5">
        <f>Concours!N19</f>
        <v>0</v>
      </c>
      <c r="F63" s="5">
        <f>Concours!O19</f>
        <v>1</v>
      </c>
      <c r="L63" s="5" t="str">
        <f>Race!J19</f>
        <v>Ian Benzie</v>
      </c>
      <c r="M63" s="5">
        <f>Race!K19</f>
        <v>0</v>
      </c>
      <c r="N63" s="5">
        <f>Race!L19</f>
        <v>0</v>
      </c>
      <c r="O63" s="5">
        <f>Race!M19</f>
        <v>27</v>
      </c>
      <c r="P63" s="5">
        <f>Race!N19</f>
        <v>28</v>
      </c>
      <c r="Q63" s="5">
        <f>Race!O19</f>
        <v>55</v>
      </c>
      <c r="W63" s="5" t="str">
        <f t="shared" si="5"/>
        <v>Murray Wallace</v>
      </c>
      <c r="X63" s="5">
        <f t="shared" si="6"/>
        <v>0</v>
      </c>
      <c r="Y63" s="5">
        <f t="shared" si="7"/>
        <v>1</v>
      </c>
      <c r="Z63" s="5">
        <f t="shared" si="8"/>
        <v>0</v>
      </c>
      <c r="AA63" s="5">
        <f t="shared" si="9"/>
        <v>0</v>
      </c>
      <c r="AB63" s="5">
        <f t="shared" si="10"/>
        <v>1</v>
      </c>
    </row>
    <row r="64" spans="1:28">
      <c r="A64" s="5" t="str">
        <f>Concours!J20</f>
        <v>Matthew Oliver</v>
      </c>
      <c r="B64" s="5">
        <f>Concours!K20</f>
        <v>0</v>
      </c>
      <c r="C64" s="5">
        <f>Concours!L20</f>
        <v>1</v>
      </c>
      <c r="D64" s="5">
        <f>Concours!M20</f>
        <v>0</v>
      </c>
      <c r="E64" s="5">
        <f>Concours!N20</f>
        <v>0</v>
      </c>
      <c r="F64" s="5">
        <f>Concours!O20</f>
        <v>1</v>
      </c>
      <c r="L64" s="5" t="str">
        <f>Race!J20</f>
        <v>George Kimber</v>
      </c>
      <c r="M64" s="5">
        <f>Race!K20</f>
        <v>0</v>
      </c>
      <c r="N64" s="5">
        <f>Race!L20</f>
        <v>0</v>
      </c>
      <c r="O64" s="5">
        <f>Race!M20</f>
        <v>41</v>
      </c>
      <c r="P64" s="5">
        <f>Race!N20</f>
        <v>0</v>
      </c>
      <c r="Q64" s="5">
        <f>Race!O20</f>
        <v>41</v>
      </c>
      <c r="W64" s="5" t="str">
        <f t="shared" si="5"/>
        <v>Matthew Oliver</v>
      </c>
      <c r="X64" s="5">
        <f t="shared" si="6"/>
        <v>0</v>
      </c>
      <c r="Y64" s="5">
        <f t="shared" si="7"/>
        <v>1</v>
      </c>
      <c r="Z64" s="5">
        <f t="shared" si="8"/>
        <v>0</v>
      </c>
      <c r="AA64" s="5">
        <f t="shared" si="9"/>
        <v>0</v>
      </c>
      <c r="AB64" s="5">
        <f t="shared" si="10"/>
        <v>1</v>
      </c>
    </row>
    <row r="65" spans="1:28">
      <c r="A65" s="5" t="str">
        <f>Concours!J21</f>
        <v>Mark Wattam</v>
      </c>
      <c r="B65" s="5">
        <f>Concours!K21</f>
        <v>0</v>
      </c>
      <c r="C65" s="5">
        <f>Concours!L21</f>
        <v>0</v>
      </c>
      <c r="D65" s="5">
        <f>Concours!M21</f>
        <v>1</v>
      </c>
      <c r="E65" s="5">
        <f>Concours!N21</f>
        <v>0</v>
      </c>
      <c r="F65" s="5">
        <f>Concours!O21</f>
        <v>1</v>
      </c>
      <c r="L65" s="5" t="str">
        <f>Race!J21</f>
        <v>John Secchi</v>
      </c>
      <c r="M65" s="5">
        <f>Race!K21</f>
        <v>0</v>
      </c>
      <c r="N65" s="5">
        <f>Race!L21</f>
        <v>0</v>
      </c>
      <c r="O65" s="5">
        <f>Race!M21</f>
        <v>38</v>
      </c>
      <c r="P65" s="5">
        <f>Race!N21</f>
        <v>0</v>
      </c>
      <c r="Q65" s="5">
        <f>Race!O21</f>
        <v>38</v>
      </c>
      <c r="W65" s="5" t="str">
        <f t="shared" si="5"/>
        <v>Mark Wattam</v>
      </c>
      <c r="X65" s="5">
        <f t="shared" si="6"/>
        <v>0</v>
      </c>
      <c r="Y65" s="5">
        <f t="shared" si="7"/>
        <v>0</v>
      </c>
      <c r="Z65" s="5">
        <f t="shared" si="8"/>
        <v>1</v>
      </c>
      <c r="AA65" s="5">
        <f t="shared" si="9"/>
        <v>0</v>
      </c>
      <c r="AB65" s="5">
        <f t="shared" si="10"/>
        <v>1</v>
      </c>
    </row>
    <row r="66" spans="1:28">
      <c r="A66" s="5">
        <f>Concours!J22</f>
        <v>0</v>
      </c>
      <c r="B66" s="5">
        <f>Concours!K22</f>
        <v>0</v>
      </c>
      <c r="C66" s="5">
        <f>Concours!L22</f>
        <v>0</v>
      </c>
      <c r="D66" s="5">
        <f>Concours!M22</f>
        <v>0</v>
      </c>
      <c r="E66" s="5">
        <f>Concours!N22</f>
        <v>0</v>
      </c>
      <c r="F66" s="5">
        <f>Concours!O22</f>
        <v>0</v>
      </c>
      <c r="L66" s="5" t="str">
        <f>Race!J22</f>
        <v>Dave Lees</v>
      </c>
      <c r="M66" s="5">
        <f>Race!K22</f>
        <v>0</v>
      </c>
      <c r="N66" s="5">
        <f>Race!L22</f>
        <v>0</v>
      </c>
      <c r="O66" s="5">
        <f>Race!M22</f>
        <v>36</v>
      </c>
      <c r="P66" s="5">
        <f>Race!N22</f>
        <v>0</v>
      </c>
      <c r="Q66" s="5">
        <f>Race!O22</f>
        <v>36</v>
      </c>
      <c r="W66" s="5">
        <f t="shared" si="5"/>
        <v>0</v>
      </c>
      <c r="X66" s="5">
        <f t="shared" si="6"/>
        <v>0</v>
      </c>
      <c r="Y66" s="5">
        <f t="shared" si="7"/>
        <v>0</v>
      </c>
      <c r="Z66" s="5">
        <f t="shared" si="8"/>
        <v>0</v>
      </c>
      <c r="AA66" s="5">
        <f t="shared" si="9"/>
        <v>0</v>
      </c>
      <c r="AB66" s="5">
        <f t="shared" si="10"/>
        <v>0</v>
      </c>
    </row>
    <row r="67" spans="1:28">
      <c r="A67" s="5">
        <f>Concours!J23</f>
        <v>0</v>
      </c>
      <c r="B67" s="5">
        <f>Concours!K23</f>
        <v>0</v>
      </c>
      <c r="C67" s="5">
        <f>Concours!L23</f>
        <v>0</v>
      </c>
      <c r="D67" s="5">
        <f>Concours!M23</f>
        <v>0</v>
      </c>
      <c r="E67" s="5">
        <f>Concours!N23</f>
        <v>0</v>
      </c>
      <c r="F67" s="5">
        <f>Concours!O23</f>
        <v>0</v>
      </c>
      <c r="L67" s="5" t="str">
        <f>Race!J23</f>
        <v>Paul Harwood</v>
      </c>
      <c r="M67" s="5">
        <f>Race!K23</f>
        <v>0</v>
      </c>
      <c r="N67" s="5">
        <f>Race!L23</f>
        <v>0</v>
      </c>
      <c r="O67" s="5">
        <f>Race!M23</f>
        <v>0</v>
      </c>
      <c r="P67" s="5">
        <f>Race!N23</f>
        <v>36</v>
      </c>
      <c r="Q67" s="5">
        <f>Race!O23</f>
        <v>36</v>
      </c>
      <c r="W67" s="5">
        <f t="shared" si="5"/>
        <v>0</v>
      </c>
      <c r="X67" s="5">
        <f t="shared" si="6"/>
        <v>0</v>
      </c>
      <c r="Y67" s="5">
        <f t="shared" si="7"/>
        <v>0</v>
      </c>
      <c r="Z67" s="5">
        <f t="shared" si="8"/>
        <v>0</v>
      </c>
      <c r="AA67" s="5">
        <f t="shared" si="9"/>
        <v>0</v>
      </c>
      <c r="AB67" s="5">
        <f t="shared" si="10"/>
        <v>0</v>
      </c>
    </row>
    <row r="68" spans="1:28">
      <c r="A68" s="5" t="str">
        <f>Concours!J24</f>
        <v>Danny Kempson</v>
      </c>
      <c r="B68" s="5">
        <f>Concours!K24</f>
        <v>0</v>
      </c>
      <c r="C68" s="5">
        <f>Concours!L24</f>
        <v>0</v>
      </c>
      <c r="D68" s="5">
        <f>Concours!M24</f>
        <v>0</v>
      </c>
      <c r="E68" s="5">
        <f>Concours!N24</f>
        <v>0</v>
      </c>
      <c r="F68" s="5">
        <f>Concours!O24</f>
        <v>0</v>
      </c>
      <c r="L68" s="5" t="str">
        <f>Race!J24</f>
        <v>Tyler Tattershall</v>
      </c>
      <c r="M68" s="5">
        <f>Race!K24</f>
        <v>0</v>
      </c>
      <c r="N68" s="5">
        <f>Race!L24</f>
        <v>33</v>
      </c>
      <c r="O68" s="5">
        <f>Race!M24</f>
        <v>0</v>
      </c>
      <c r="P68" s="5">
        <f>Race!N24</f>
        <v>0</v>
      </c>
      <c r="Q68" s="5">
        <f>Race!O24</f>
        <v>33</v>
      </c>
      <c r="W68" s="5" t="str">
        <f t="shared" ref="W68:W131" si="11">A68</f>
        <v>Danny Kempson</v>
      </c>
      <c r="X68" s="5">
        <f t="shared" ref="X68:X131" si="12">B68</f>
        <v>0</v>
      </c>
      <c r="Y68" s="5">
        <f t="shared" ref="Y68:Y131" si="13">C68</f>
        <v>0</v>
      </c>
      <c r="Z68" s="5">
        <f t="shared" ref="Z68:Z131" si="14">D68</f>
        <v>0</v>
      </c>
      <c r="AA68" s="5">
        <f t="shared" ref="AA68:AA131" si="15">E68</f>
        <v>0</v>
      </c>
      <c r="AB68" s="5">
        <f t="shared" ref="AB68:AB131" si="16">F68</f>
        <v>0</v>
      </c>
    </row>
    <row r="69" spans="1:28">
      <c r="A69" s="5" t="str">
        <f>Concours!J25</f>
        <v>Mike Thomson</v>
      </c>
      <c r="B69" s="5">
        <f>Concours!K25</f>
        <v>0</v>
      </c>
      <c r="C69" s="5">
        <f>Concours!L25</f>
        <v>0</v>
      </c>
      <c r="D69" s="5">
        <f>Concours!M25</f>
        <v>0</v>
      </c>
      <c r="E69" s="5">
        <f>Concours!N25</f>
        <v>0</v>
      </c>
      <c r="F69" s="5">
        <f>Concours!O25</f>
        <v>0</v>
      </c>
      <c r="L69" s="5" t="str">
        <f>Race!J25</f>
        <v>Sandy Grant</v>
      </c>
      <c r="M69" s="5">
        <f>Race!K25</f>
        <v>0</v>
      </c>
      <c r="N69" s="5">
        <f>Race!L25</f>
        <v>29</v>
      </c>
      <c r="O69" s="5">
        <f>Race!M25</f>
        <v>0</v>
      </c>
      <c r="P69" s="5">
        <f>Race!N25</f>
        <v>0</v>
      </c>
      <c r="Q69" s="5">
        <f>Race!O25</f>
        <v>29</v>
      </c>
      <c r="W69" s="5" t="str">
        <f t="shared" si="11"/>
        <v>Mike Thomson</v>
      </c>
      <c r="X69" s="5">
        <f t="shared" si="12"/>
        <v>0</v>
      </c>
      <c r="Y69" s="5">
        <f t="shared" si="13"/>
        <v>0</v>
      </c>
      <c r="Z69" s="5">
        <f t="shared" si="14"/>
        <v>0</v>
      </c>
      <c r="AA69" s="5">
        <f t="shared" si="15"/>
        <v>0</v>
      </c>
      <c r="AB69" s="5">
        <f t="shared" si="16"/>
        <v>0</v>
      </c>
    </row>
    <row r="70" spans="1:28">
      <c r="A70" s="5" t="str">
        <f>Concours!J26</f>
        <v>Graham Walker</v>
      </c>
      <c r="B70" s="5">
        <f>Concours!K26</f>
        <v>0</v>
      </c>
      <c r="C70" s="5">
        <f>Concours!L26</f>
        <v>0</v>
      </c>
      <c r="D70" s="5">
        <f>Concours!M26</f>
        <v>0</v>
      </c>
      <c r="E70" s="5">
        <f>Concours!N26</f>
        <v>0</v>
      </c>
      <c r="F70" s="5">
        <f>Concours!O26</f>
        <v>0</v>
      </c>
      <c r="L70" s="5" t="str">
        <f>Race!J26</f>
        <v>Ricky Gowen</v>
      </c>
      <c r="M70" s="5">
        <f>Race!K26</f>
        <v>0</v>
      </c>
      <c r="N70" s="5">
        <f>Race!L26</f>
        <v>0</v>
      </c>
      <c r="O70" s="5">
        <f>Race!M26</f>
        <v>0</v>
      </c>
      <c r="P70" s="5">
        <f>Race!N26</f>
        <v>29</v>
      </c>
      <c r="Q70" s="5">
        <f>Race!O26</f>
        <v>29</v>
      </c>
      <c r="W70" s="5" t="str">
        <f t="shared" si="11"/>
        <v>Graham Walker</v>
      </c>
      <c r="X70" s="5">
        <f t="shared" si="12"/>
        <v>0</v>
      </c>
      <c r="Y70" s="5">
        <f t="shared" si="13"/>
        <v>0</v>
      </c>
      <c r="Z70" s="5">
        <f t="shared" si="14"/>
        <v>0</v>
      </c>
      <c r="AA70" s="5">
        <f t="shared" si="15"/>
        <v>0</v>
      </c>
      <c r="AB70" s="5">
        <f t="shared" si="16"/>
        <v>0</v>
      </c>
    </row>
    <row r="71" spans="1:28">
      <c r="A71" s="5" t="str">
        <f>Concours!J27</f>
        <v>Bob Hallums</v>
      </c>
      <c r="B71" s="5">
        <f>Concours!K27</f>
        <v>0</v>
      </c>
      <c r="C71" s="5">
        <f>Concours!L27</f>
        <v>0</v>
      </c>
      <c r="D71" s="5">
        <f>Concours!M27</f>
        <v>0</v>
      </c>
      <c r="E71" s="5">
        <f>Concours!N27</f>
        <v>0</v>
      </c>
      <c r="F71" s="5">
        <f>Concours!O27</f>
        <v>0</v>
      </c>
      <c r="L71" s="5" t="str">
        <f>Race!J27</f>
        <v>Matthew Oliver</v>
      </c>
      <c r="M71" s="5">
        <f>Race!K27</f>
        <v>0</v>
      </c>
      <c r="N71" s="5">
        <f>Race!L27</f>
        <v>27</v>
      </c>
      <c r="O71" s="5">
        <f>Race!M27</f>
        <v>0</v>
      </c>
      <c r="P71" s="5">
        <f>Race!N27</f>
        <v>0</v>
      </c>
      <c r="Q71" s="5">
        <f>Race!O27</f>
        <v>27</v>
      </c>
      <c r="W71" s="5" t="str">
        <f t="shared" si="11"/>
        <v>Bob Hallums</v>
      </c>
      <c r="X71" s="5">
        <f t="shared" si="12"/>
        <v>0</v>
      </c>
      <c r="Y71" s="5">
        <f t="shared" si="13"/>
        <v>0</v>
      </c>
      <c r="Z71" s="5">
        <f t="shared" si="14"/>
        <v>0</v>
      </c>
      <c r="AA71" s="5">
        <f t="shared" si="15"/>
        <v>0</v>
      </c>
      <c r="AB71" s="5">
        <f t="shared" si="16"/>
        <v>0</v>
      </c>
    </row>
    <row r="72" spans="1:28">
      <c r="A72" s="5" t="str">
        <f>Concours!J28</f>
        <v>Steve Smith</v>
      </c>
      <c r="B72" s="5">
        <f>Concours!K28</f>
        <v>0</v>
      </c>
      <c r="C72" s="5">
        <f>Concours!L28</f>
        <v>0</v>
      </c>
      <c r="D72" s="5">
        <f>Concours!M28</f>
        <v>0</v>
      </c>
      <c r="E72" s="5">
        <f>Concours!N28</f>
        <v>0</v>
      </c>
      <c r="F72" s="5">
        <f>Concours!O28</f>
        <v>0</v>
      </c>
      <c r="L72" s="5" t="str">
        <f>Race!J28</f>
        <v>Mark Wattam</v>
      </c>
      <c r="M72" s="5">
        <f>Race!K28</f>
        <v>0</v>
      </c>
      <c r="N72" s="5">
        <f>Race!L28</f>
        <v>0</v>
      </c>
      <c r="O72" s="5">
        <f>Race!M28</f>
        <v>25</v>
      </c>
      <c r="P72" s="5">
        <f>Race!N28</f>
        <v>0</v>
      </c>
      <c r="Q72" s="5">
        <f>Race!O28</f>
        <v>25</v>
      </c>
      <c r="W72" s="5" t="str">
        <f t="shared" si="11"/>
        <v>Steve Smith</v>
      </c>
      <c r="X72" s="5">
        <f t="shared" si="12"/>
        <v>0</v>
      </c>
      <c r="Y72" s="5">
        <f t="shared" si="13"/>
        <v>0</v>
      </c>
      <c r="Z72" s="5">
        <f t="shared" si="14"/>
        <v>0</v>
      </c>
      <c r="AA72" s="5">
        <f t="shared" si="15"/>
        <v>0</v>
      </c>
      <c r="AB72" s="5">
        <f t="shared" si="16"/>
        <v>0</v>
      </c>
    </row>
    <row r="73" spans="1:28">
      <c r="A73" s="5" t="str">
        <f>Concours!J29</f>
        <v>Andy Brown-Searle</v>
      </c>
      <c r="B73" s="5">
        <f>Concours!K29</f>
        <v>0</v>
      </c>
      <c r="C73" s="5">
        <f>Concours!L29</f>
        <v>0</v>
      </c>
      <c r="D73" s="5">
        <f>Concours!M29</f>
        <v>0</v>
      </c>
      <c r="E73" s="5">
        <f>Concours!N29</f>
        <v>0</v>
      </c>
      <c r="F73" s="5">
        <f>Concours!O29</f>
        <v>0</v>
      </c>
      <c r="L73" s="5" t="str">
        <f>Race!J29</f>
        <v>Steve Smith</v>
      </c>
      <c r="M73" s="5">
        <f>Race!K29</f>
        <v>0</v>
      </c>
      <c r="N73" s="5">
        <f>Race!L29</f>
        <v>23</v>
      </c>
      <c r="O73" s="5">
        <f>Race!M29</f>
        <v>0</v>
      </c>
      <c r="P73" s="5">
        <f>Race!N29</f>
        <v>0</v>
      </c>
      <c r="Q73" s="5">
        <f>Race!O29</f>
        <v>23</v>
      </c>
      <c r="W73" s="5" t="str">
        <f t="shared" si="11"/>
        <v>Andy Brown-Searle</v>
      </c>
      <c r="X73" s="5">
        <f t="shared" si="12"/>
        <v>0</v>
      </c>
      <c r="Y73" s="5">
        <f t="shared" si="13"/>
        <v>0</v>
      </c>
      <c r="Z73" s="5">
        <f t="shared" si="14"/>
        <v>0</v>
      </c>
      <c r="AA73" s="5">
        <f t="shared" si="15"/>
        <v>0</v>
      </c>
      <c r="AB73" s="5">
        <f t="shared" si="16"/>
        <v>0</v>
      </c>
    </row>
    <row r="74" spans="1:28">
      <c r="A74" s="5" t="str">
        <f>Concours!J30</f>
        <v>Richy Kettleson</v>
      </c>
      <c r="B74" s="5">
        <f>Concours!K30</f>
        <v>0</v>
      </c>
      <c r="C74" s="5">
        <f>Concours!L30</f>
        <v>0</v>
      </c>
      <c r="D74" s="5">
        <f>Concours!M30</f>
        <v>0</v>
      </c>
      <c r="E74" s="5">
        <f>Concours!N30</f>
        <v>0</v>
      </c>
      <c r="F74" s="5">
        <f>Concours!O30</f>
        <v>0</v>
      </c>
      <c r="L74" s="5">
        <f>Race!J30</f>
        <v>0</v>
      </c>
      <c r="M74" s="5">
        <f>Race!K30</f>
        <v>0</v>
      </c>
      <c r="N74" s="5">
        <f>Race!L30</f>
        <v>0</v>
      </c>
      <c r="O74" s="5">
        <f>Race!M30</f>
        <v>0</v>
      </c>
      <c r="P74" s="5">
        <f>Race!N30</f>
        <v>0</v>
      </c>
      <c r="Q74" s="5">
        <f>Race!O30</f>
        <v>0</v>
      </c>
      <c r="W74" s="5" t="str">
        <f t="shared" si="11"/>
        <v>Richy Kettleson</v>
      </c>
      <c r="X74" s="5">
        <f t="shared" si="12"/>
        <v>0</v>
      </c>
      <c r="Y74" s="5">
        <f t="shared" si="13"/>
        <v>0</v>
      </c>
      <c r="Z74" s="5">
        <f t="shared" si="14"/>
        <v>0</v>
      </c>
      <c r="AA74" s="5">
        <f t="shared" si="15"/>
        <v>0</v>
      </c>
      <c r="AB74" s="5">
        <f t="shared" si="16"/>
        <v>0</v>
      </c>
    </row>
    <row r="75" spans="1:28">
      <c r="A75" s="5" t="str">
        <f>Concours!J31</f>
        <v>Chris Rigby</v>
      </c>
      <c r="B75" s="5">
        <f>Concours!K31</f>
        <v>0</v>
      </c>
      <c r="C75" s="5">
        <f>Concours!L31</f>
        <v>0</v>
      </c>
      <c r="D75" s="5">
        <f>Concours!M31</f>
        <v>0</v>
      </c>
      <c r="E75" s="5">
        <f>Concours!N31</f>
        <v>0</v>
      </c>
      <c r="F75" s="5">
        <f>Concours!O31</f>
        <v>0</v>
      </c>
      <c r="L75" s="5">
        <f>Race!J31</f>
        <v>0</v>
      </c>
      <c r="M75" s="5">
        <f>Race!K31</f>
        <v>0</v>
      </c>
      <c r="N75" s="5">
        <f>Race!L31</f>
        <v>0</v>
      </c>
      <c r="O75" s="5">
        <f>Race!M31</f>
        <v>0</v>
      </c>
      <c r="P75" s="5">
        <f>Race!N31</f>
        <v>0</v>
      </c>
      <c r="Q75" s="5">
        <f>Race!O31</f>
        <v>0</v>
      </c>
      <c r="W75" s="5" t="str">
        <f t="shared" si="11"/>
        <v>Chris Rigby</v>
      </c>
      <c r="X75" s="5">
        <f t="shared" si="12"/>
        <v>0</v>
      </c>
      <c r="Y75" s="5">
        <f t="shared" si="13"/>
        <v>0</v>
      </c>
      <c r="Z75" s="5">
        <f t="shared" si="14"/>
        <v>0</v>
      </c>
      <c r="AA75" s="5">
        <f t="shared" si="15"/>
        <v>0</v>
      </c>
      <c r="AB75" s="5">
        <f t="shared" si="16"/>
        <v>0</v>
      </c>
    </row>
    <row r="76" spans="1:28">
      <c r="A76" s="5" t="str">
        <f>Concours!J32</f>
        <v>Mike Kettleson</v>
      </c>
      <c r="B76" s="5">
        <f>Concours!K32</f>
        <v>0</v>
      </c>
      <c r="C76" s="5">
        <f>Concours!L32</f>
        <v>0</v>
      </c>
      <c r="D76" s="5">
        <f>Concours!M32</f>
        <v>0</v>
      </c>
      <c r="E76" s="5">
        <f>Concours!N32</f>
        <v>0</v>
      </c>
      <c r="F76" s="5">
        <f>Concours!O32</f>
        <v>0</v>
      </c>
      <c r="L76" s="5" t="str">
        <f>Race!J32</f>
        <v>Graham Walker</v>
      </c>
      <c r="M76" s="5">
        <f>Race!K32</f>
        <v>0</v>
      </c>
      <c r="N76" s="5">
        <f>Race!L32</f>
        <v>0</v>
      </c>
      <c r="O76" s="5">
        <f>Race!M32</f>
        <v>0</v>
      </c>
      <c r="P76" s="5">
        <f>Race!N32</f>
        <v>0</v>
      </c>
      <c r="Q76" s="5">
        <f>Race!O32</f>
        <v>0</v>
      </c>
      <c r="W76" s="5" t="str">
        <f t="shared" si="11"/>
        <v>Mike Kettleson</v>
      </c>
      <c r="X76" s="5">
        <f t="shared" si="12"/>
        <v>0</v>
      </c>
      <c r="Y76" s="5">
        <f t="shared" si="13"/>
        <v>0</v>
      </c>
      <c r="Z76" s="5">
        <f t="shared" si="14"/>
        <v>0</v>
      </c>
      <c r="AA76" s="5">
        <f t="shared" si="15"/>
        <v>0</v>
      </c>
      <c r="AB76" s="5">
        <f t="shared" si="16"/>
        <v>0</v>
      </c>
    </row>
    <row r="77" spans="1:28">
      <c r="A77" s="5" t="str">
        <f>Concours!J33</f>
        <v>Glen Atterton</v>
      </c>
      <c r="B77" s="5">
        <f>Concours!K33</f>
        <v>0</v>
      </c>
      <c r="C77" s="5">
        <f>Concours!L33</f>
        <v>0</v>
      </c>
      <c r="D77" s="5">
        <f>Concours!M33</f>
        <v>0</v>
      </c>
      <c r="E77" s="5">
        <f>Concours!N33</f>
        <v>0</v>
      </c>
      <c r="F77" s="5">
        <f>Concours!O33</f>
        <v>0</v>
      </c>
      <c r="L77" s="5" t="str">
        <f>Race!J33</f>
        <v>Richy Kettleson</v>
      </c>
      <c r="M77" s="5">
        <f>Race!K33</f>
        <v>0</v>
      </c>
      <c r="N77" s="5">
        <f>Race!L33</f>
        <v>0</v>
      </c>
      <c r="O77" s="5">
        <f>Race!M33</f>
        <v>0</v>
      </c>
      <c r="P77" s="5">
        <f>Race!N33</f>
        <v>0</v>
      </c>
      <c r="Q77" s="5">
        <f>Race!O33</f>
        <v>0</v>
      </c>
      <c r="W77" s="5" t="str">
        <f t="shared" si="11"/>
        <v>Glen Atterton</v>
      </c>
      <c r="X77" s="5">
        <f t="shared" si="12"/>
        <v>0</v>
      </c>
      <c r="Y77" s="5">
        <f t="shared" si="13"/>
        <v>0</v>
      </c>
      <c r="Z77" s="5">
        <f t="shared" si="14"/>
        <v>0</v>
      </c>
      <c r="AA77" s="5">
        <f t="shared" si="15"/>
        <v>0</v>
      </c>
      <c r="AB77" s="5">
        <f t="shared" si="16"/>
        <v>0</v>
      </c>
    </row>
    <row r="78" spans="1:28">
      <c r="A78" s="5" t="str">
        <f>Concours!J34</f>
        <v>Tyler Tattershall</v>
      </c>
      <c r="B78" s="5">
        <f>Concours!K34</f>
        <v>0</v>
      </c>
      <c r="C78" s="5">
        <f>Concours!L34</f>
        <v>0</v>
      </c>
      <c r="D78" s="5">
        <f>Concours!M34</f>
        <v>0</v>
      </c>
      <c r="E78" s="5">
        <f>Concours!N34</f>
        <v>0</v>
      </c>
      <c r="F78" s="5">
        <f>Concours!O34</f>
        <v>0</v>
      </c>
      <c r="L78" s="5" t="str">
        <f>Race!J34</f>
        <v>Martin Ellis</v>
      </c>
      <c r="M78" s="5">
        <f>Race!K34</f>
        <v>0</v>
      </c>
      <c r="N78" s="5">
        <f>Race!L34</f>
        <v>0</v>
      </c>
      <c r="O78" s="5">
        <f>Race!M34</f>
        <v>0</v>
      </c>
      <c r="P78" s="5">
        <f>Race!N34</f>
        <v>0</v>
      </c>
      <c r="Q78" s="5">
        <f>Race!O34</f>
        <v>0</v>
      </c>
      <c r="W78" s="5" t="str">
        <f t="shared" si="11"/>
        <v>Tyler Tattershall</v>
      </c>
      <c r="X78" s="5">
        <f t="shared" si="12"/>
        <v>0</v>
      </c>
      <c r="Y78" s="5">
        <f t="shared" si="13"/>
        <v>0</v>
      </c>
      <c r="Z78" s="5">
        <f t="shared" si="14"/>
        <v>0</v>
      </c>
      <c r="AA78" s="5">
        <f t="shared" si="15"/>
        <v>0</v>
      </c>
      <c r="AB78" s="5">
        <f t="shared" si="16"/>
        <v>0</v>
      </c>
    </row>
    <row r="79" spans="1:28">
      <c r="A79" s="5" t="str">
        <f>Concours!J35</f>
        <v>Pete McKendrick</v>
      </c>
      <c r="B79" s="5">
        <f>Concours!K35</f>
        <v>0</v>
      </c>
      <c r="C79" s="5">
        <f>Concours!L35</f>
        <v>0</v>
      </c>
      <c r="D79" s="5">
        <f>Concours!M35</f>
        <v>0</v>
      </c>
      <c r="E79" s="5">
        <f>Concours!N35</f>
        <v>0</v>
      </c>
      <c r="F79" s="5">
        <f>Concours!O35</f>
        <v>0</v>
      </c>
      <c r="L79" s="5" t="str">
        <f>Race!J35</f>
        <v>Pete McKendrick</v>
      </c>
      <c r="M79" s="5">
        <f>Race!K35</f>
        <v>0</v>
      </c>
      <c r="N79" s="5">
        <f>Race!L35</f>
        <v>0</v>
      </c>
      <c r="O79" s="5">
        <f>Race!M35</f>
        <v>0</v>
      </c>
      <c r="P79" s="5">
        <f>Race!N35</f>
        <v>0</v>
      </c>
      <c r="Q79" s="5">
        <f>Race!O35</f>
        <v>0</v>
      </c>
      <c r="W79" s="5" t="str">
        <f t="shared" si="11"/>
        <v>Pete McKendrick</v>
      </c>
      <c r="X79" s="5">
        <f t="shared" si="12"/>
        <v>0</v>
      </c>
      <c r="Y79" s="5">
        <f t="shared" si="13"/>
        <v>0</v>
      </c>
      <c r="Z79" s="5">
        <f t="shared" si="14"/>
        <v>0</v>
      </c>
      <c r="AA79" s="5">
        <f t="shared" si="15"/>
        <v>0</v>
      </c>
      <c r="AB79" s="5">
        <f t="shared" si="16"/>
        <v>0</v>
      </c>
    </row>
    <row r="80" spans="1:28">
      <c r="A80" s="5" t="str">
        <f>Concours!J36</f>
        <v>Dave Lees</v>
      </c>
      <c r="B80" s="5">
        <f>Concours!K36</f>
        <v>0</v>
      </c>
      <c r="C80" s="5">
        <f>Concours!L36</f>
        <v>0</v>
      </c>
      <c r="D80" s="5">
        <f>Concours!M36</f>
        <v>0</v>
      </c>
      <c r="E80" s="5">
        <f>Concours!N36</f>
        <v>0</v>
      </c>
      <c r="F80" s="5">
        <f>Concours!O36</f>
        <v>0</v>
      </c>
      <c r="L80" s="5" t="str">
        <f>Race!J36</f>
        <v>Ed Shorer</v>
      </c>
      <c r="M80" s="5">
        <f>Race!K36</f>
        <v>0</v>
      </c>
      <c r="N80" s="5">
        <f>Race!L36</f>
        <v>0</v>
      </c>
      <c r="O80" s="5">
        <f>Race!M36</f>
        <v>0</v>
      </c>
      <c r="P80" s="5">
        <f>Race!N36</f>
        <v>0</v>
      </c>
      <c r="Q80" s="5">
        <f>Race!O36</f>
        <v>0</v>
      </c>
      <c r="W80" s="5" t="str">
        <f t="shared" si="11"/>
        <v>Dave Lees</v>
      </c>
      <c r="X80" s="5">
        <f t="shared" si="12"/>
        <v>0</v>
      </c>
      <c r="Y80" s="5">
        <f t="shared" si="13"/>
        <v>0</v>
      </c>
      <c r="Z80" s="5">
        <f t="shared" si="14"/>
        <v>0</v>
      </c>
      <c r="AA80" s="5">
        <f t="shared" si="15"/>
        <v>0</v>
      </c>
      <c r="AB80" s="5">
        <f t="shared" si="16"/>
        <v>0</v>
      </c>
    </row>
    <row r="81" spans="1:28">
      <c r="A81" s="5" t="str">
        <f>Concours!J37</f>
        <v>Tony Mills</v>
      </c>
      <c r="B81" s="5">
        <f>Concours!K37</f>
        <v>0</v>
      </c>
      <c r="C81" s="5">
        <f>Concours!L37</f>
        <v>0</v>
      </c>
      <c r="D81" s="5">
        <f>Concours!M37</f>
        <v>0</v>
      </c>
      <c r="E81" s="5">
        <f>Concours!N37</f>
        <v>0</v>
      </c>
      <c r="F81" s="5">
        <f>Concours!O37</f>
        <v>0</v>
      </c>
      <c r="L81" s="5" t="str">
        <f>Race!J37</f>
        <v>Steve Bamber</v>
      </c>
      <c r="M81" s="5">
        <f>Race!K37</f>
        <v>0</v>
      </c>
      <c r="N81" s="5">
        <f>Race!L37</f>
        <v>0</v>
      </c>
      <c r="O81" s="5">
        <f>Race!M37</f>
        <v>0</v>
      </c>
      <c r="P81" s="5">
        <f>Race!N37</f>
        <v>0</v>
      </c>
      <c r="Q81" s="5">
        <f>Race!O37</f>
        <v>0</v>
      </c>
      <c r="W81" s="5" t="str">
        <f t="shared" si="11"/>
        <v>Tony Mills</v>
      </c>
      <c r="X81" s="5">
        <f t="shared" si="12"/>
        <v>0</v>
      </c>
      <c r="Y81" s="5">
        <f t="shared" si="13"/>
        <v>0</v>
      </c>
      <c r="Z81" s="5">
        <f t="shared" si="14"/>
        <v>0</v>
      </c>
      <c r="AA81" s="5">
        <f t="shared" si="15"/>
        <v>0</v>
      </c>
      <c r="AB81" s="5">
        <f t="shared" si="16"/>
        <v>0</v>
      </c>
    </row>
    <row r="82" spans="1:28">
      <c r="A82" s="5" t="str">
        <f>Concours!J38</f>
        <v>Gary King</v>
      </c>
      <c r="B82" s="5">
        <f>Concours!K38</f>
        <v>0</v>
      </c>
      <c r="C82" s="5">
        <f>Concours!L38</f>
        <v>0</v>
      </c>
      <c r="D82" s="5">
        <f>Concours!M38</f>
        <v>0</v>
      </c>
      <c r="E82" s="5">
        <f>Concours!N38</f>
        <v>0</v>
      </c>
      <c r="F82" s="5">
        <f>Concours!O38</f>
        <v>0</v>
      </c>
      <c r="L82" s="5" t="str">
        <f>Race!J38</f>
        <v>Mike Kettleson</v>
      </c>
      <c r="M82" s="5">
        <f>Race!K38</f>
        <v>0</v>
      </c>
      <c r="N82" s="5">
        <f>Race!L38</f>
        <v>0</v>
      </c>
      <c r="O82" s="5">
        <f>Race!M38</f>
        <v>0</v>
      </c>
      <c r="P82" s="5">
        <f>Race!N38</f>
        <v>0</v>
      </c>
      <c r="Q82" s="5">
        <f>Race!O38</f>
        <v>0</v>
      </c>
      <c r="W82" s="5" t="str">
        <f t="shared" si="11"/>
        <v>Gary King</v>
      </c>
      <c r="X82" s="5">
        <f t="shared" si="12"/>
        <v>0</v>
      </c>
      <c r="Y82" s="5">
        <f t="shared" si="13"/>
        <v>0</v>
      </c>
      <c r="Z82" s="5">
        <f t="shared" si="14"/>
        <v>0</v>
      </c>
      <c r="AA82" s="5">
        <f t="shared" si="15"/>
        <v>0</v>
      </c>
      <c r="AB82" s="5">
        <f t="shared" si="16"/>
        <v>0</v>
      </c>
    </row>
    <row r="83" spans="1:28">
      <c r="A83" s="5" t="str">
        <f>Concours!J39</f>
        <v>Martin Ellis</v>
      </c>
      <c r="B83" s="5">
        <f>Concours!K39</f>
        <v>0</v>
      </c>
      <c r="C83" s="5">
        <f>Concours!L39</f>
        <v>0</v>
      </c>
      <c r="D83" s="5">
        <f>Concours!M39</f>
        <v>0</v>
      </c>
      <c r="E83" s="5">
        <f>Concours!N39</f>
        <v>0</v>
      </c>
      <c r="F83" s="5">
        <f>Concours!O39</f>
        <v>0</v>
      </c>
      <c r="L83" s="5" t="str">
        <f>Race!J39</f>
        <v>Tony Mills</v>
      </c>
      <c r="M83" s="5">
        <f>Race!K39</f>
        <v>0</v>
      </c>
      <c r="N83" s="5">
        <f>Race!L39</f>
        <v>0</v>
      </c>
      <c r="O83" s="5">
        <f>Race!M39</f>
        <v>0</v>
      </c>
      <c r="P83" s="5">
        <f>Race!N39</f>
        <v>0</v>
      </c>
      <c r="Q83" s="5">
        <f>Race!O39</f>
        <v>0</v>
      </c>
      <c r="W83" s="5" t="str">
        <f t="shared" si="11"/>
        <v>Martin Ellis</v>
      </c>
      <c r="X83" s="5">
        <f t="shared" si="12"/>
        <v>0</v>
      </c>
      <c r="Y83" s="5">
        <f t="shared" si="13"/>
        <v>0</v>
      </c>
      <c r="Z83" s="5">
        <f t="shared" si="14"/>
        <v>0</v>
      </c>
      <c r="AA83" s="5">
        <f t="shared" si="15"/>
        <v>0</v>
      </c>
      <c r="AB83" s="5">
        <f t="shared" si="16"/>
        <v>0</v>
      </c>
    </row>
    <row r="84" spans="1:28">
      <c r="A84" s="5" t="str">
        <f>Concours!J40</f>
        <v>Steve Bamber</v>
      </c>
      <c r="B84" s="5">
        <f>Concours!K40</f>
        <v>0</v>
      </c>
      <c r="C84" s="5">
        <f>Concours!L40</f>
        <v>0</v>
      </c>
      <c r="D84" s="5">
        <f>Concours!M40</f>
        <v>0</v>
      </c>
      <c r="E84" s="5">
        <f>Concours!N40</f>
        <v>0</v>
      </c>
      <c r="F84" s="5">
        <f>Concours!O40</f>
        <v>0</v>
      </c>
      <c r="L84" s="5" t="str">
        <f>Race!J40</f>
        <v>Chris Rigby</v>
      </c>
      <c r="M84" s="5">
        <f>Race!K40</f>
        <v>0</v>
      </c>
      <c r="N84" s="5">
        <f>Race!L40</f>
        <v>0</v>
      </c>
      <c r="O84" s="5">
        <f>Race!M40</f>
        <v>0</v>
      </c>
      <c r="P84" s="5">
        <f>Race!N40</f>
        <v>0</v>
      </c>
      <c r="Q84" s="5">
        <f>Race!O40</f>
        <v>0</v>
      </c>
      <c r="W84" s="5" t="str">
        <f t="shared" si="11"/>
        <v>Steve Bamber</v>
      </c>
      <c r="X84" s="5">
        <f t="shared" si="12"/>
        <v>0</v>
      </c>
      <c r="Y84" s="5">
        <f t="shared" si="13"/>
        <v>0</v>
      </c>
      <c r="Z84" s="5">
        <f t="shared" si="14"/>
        <v>0</v>
      </c>
      <c r="AA84" s="5">
        <f t="shared" si="15"/>
        <v>0</v>
      </c>
      <c r="AB84" s="5">
        <f t="shared" si="16"/>
        <v>0</v>
      </c>
    </row>
    <row r="85" spans="1:28">
      <c r="A85" s="5" t="str">
        <f>Concours!J41</f>
        <v>George Pummel</v>
      </c>
      <c r="B85" s="5">
        <f>Concours!K41</f>
        <v>0</v>
      </c>
      <c r="C85" s="5">
        <f>Concours!L41</f>
        <v>0</v>
      </c>
      <c r="D85" s="5">
        <f>Concours!M41</f>
        <v>0</v>
      </c>
      <c r="E85" s="5">
        <f>Concours!N41</f>
        <v>0</v>
      </c>
      <c r="F85" s="5">
        <f>Concours!O41</f>
        <v>0</v>
      </c>
      <c r="L85" s="5" t="str">
        <f>Race!J41</f>
        <v>Gary King</v>
      </c>
      <c r="M85" s="5">
        <f>Race!K41</f>
        <v>0</v>
      </c>
      <c r="N85" s="5">
        <f>Race!L41</f>
        <v>0</v>
      </c>
      <c r="O85" s="5">
        <f>Race!M41</f>
        <v>0</v>
      </c>
      <c r="P85" s="5">
        <f>Race!N41</f>
        <v>0</v>
      </c>
      <c r="Q85" s="5">
        <f>Race!O41</f>
        <v>0</v>
      </c>
      <c r="W85" s="5" t="str">
        <f t="shared" si="11"/>
        <v>George Pummel</v>
      </c>
      <c r="X85" s="5">
        <f t="shared" si="12"/>
        <v>0</v>
      </c>
      <c r="Y85" s="5">
        <f t="shared" si="13"/>
        <v>0</v>
      </c>
      <c r="Z85" s="5">
        <f t="shared" si="14"/>
        <v>0</v>
      </c>
      <c r="AA85" s="5">
        <f t="shared" si="15"/>
        <v>0</v>
      </c>
      <c r="AB85" s="5">
        <f t="shared" si="16"/>
        <v>0</v>
      </c>
    </row>
    <row r="86" spans="1:28">
      <c r="A86" s="5" t="str">
        <f>Concours!J42</f>
        <v>Richard Hills</v>
      </c>
      <c r="B86" s="5">
        <f>Concours!K42</f>
        <v>0</v>
      </c>
      <c r="C86" s="5">
        <f>Concours!L42</f>
        <v>0</v>
      </c>
      <c r="D86" s="5">
        <f>Concours!M42</f>
        <v>0</v>
      </c>
      <c r="E86" s="5">
        <f>Concours!N42</f>
        <v>0</v>
      </c>
      <c r="F86" s="5">
        <f>Concours!O42</f>
        <v>0</v>
      </c>
      <c r="L86" s="5" t="str">
        <f>Race!J42</f>
        <v>Glen Atterton</v>
      </c>
      <c r="M86" s="5">
        <f>Race!K42</f>
        <v>0</v>
      </c>
      <c r="N86" s="5">
        <f>Race!L42</f>
        <v>0</v>
      </c>
      <c r="O86" s="5">
        <f>Race!M42</f>
        <v>0</v>
      </c>
      <c r="P86" s="5">
        <f>Race!N42</f>
        <v>0</v>
      </c>
      <c r="Q86" s="5">
        <f>Race!O42</f>
        <v>0</v>
      </c>
      <c r="W86" s="5" t="str">
        <f t="shared" si="11"/>
        <v>Richard Hills</v>
      </c>
      <c r="X86" s="5">
        <f t="shared" si="12"/>
        <v>0</v>
      </c>
      <c r="Y86" s="5">
        <f t="shared" si="13"/>
        <v>0</v>
      </c>
      <c r="Z86" s="5">
        <f t="shared" si="14"/>
        <v>0</v>
      </c>
      <c r="AA86" s="5">
        <f t="shared" si="15"/>
        <v>0</v>
      </c>
      <c r="AB86" s="5">
        <f t="shared" si="16"/>
        <v>0</v>
      </c>
    </row>
    <row r="87" spans="1:28">
      <c r="A87" s="5" t="str">
        <f>Concours!J43</f>
        <v>Gavin Wills</v>
      </c>
      <c r="B87" s="5">
        <f>Concours!K43</f>
        <v>0</v>
      </c>
      <c r="C87" s="5">
        <f>Concours!L43</f>
        <v>0</v>
      </c>
      <c r="D87" s="5">
        <f>Concours!M43</f>
        <v>0</v>
      </c>
      <c r="E87" s="5">
        <f>Concours!N43</f>
        <v>0</v>
      </c>
      <c r="F87" s="5">
        <f>Concours!O43</f>
        <v>0</v>
      </c>
      <c r="L87" s="5" t="str">
        <f>Race!J43</f>
        <v>Danny Kempson</v>
      </c>
      <c r="M87" s="5">
        <f>Race!K43</f>
        <v>0</v>
      </c>
      <c r="N87" s="5">
        <f>Race!L43</f>
        <v>0</v>
      </c>
      <c r="O87" s="5">
        <f>Race!M43</f>
        <v>0</v>
      </c>
      <c r="P87" s="5">
        <f>Race!N43</f>
        <v>0</v>
      </c>
      <c r="Q87" s="5">
        <f>Race!O43</f>
        <v>0</v>
      </c>
      <c r="W87" s="5" t="str">
        <f t="shared" si="11"/>
        <v>Gavin Wills</v>
      </c>
      <c r="X87" s="5">
        <f t="shared" si="12"/>
        <v>0</v>
      </c>
      <c r="Y87" s="5">
        <f t="shared" si="13"/>
        <v>0</v>
      </c>
      <c r="Z87" s="5">
        <f t="shared" si="14"/>
        <v>0</v>
      </c>
      <c r="AA87" s="5">
        <f t="shared" si="15"/>
        <v>0</v>
      </c>
      <c r="AB87" s="5">
        <f t="shared" si="16"/>
        <v>0</v>
      </c>
    </row>
    <row r="88" spans="1:28">
      <c r="A88" s="5" t="str">
        <f>Concours!J44</f>
        <v>Paul Harwood</v>
      </c>
      <c r="B88" s="5">
        <f>Concours!K44</f>
        <v>0</v>
      </c>
      <c r="C88" s="5">
        <f>Concours!L44</f>
        <v>0</v>
      </c>
      <c r="D88" s="5">
        <f>Concours!M44</f>
        <v>0</v>
      </c>
      <c r="E88" s="5">
        <f>Concours!N44</f>
        <v>0</v>
      </c>
      <c r="F88" s="5">
        <f>Concours!O44</f>
        <v>0</v>
      </c>
      <c r="L88" s="5" t="str">
        <f>Race!J44</f>
        <v>George Pummel</v>
      </c>
      <c r="M88" s="5">
        <f>Race!K44</f>
        <v>0</v>
      </c>
      <c r="N88" s="5">
        <f>Race!L44</f>
        <v>0</v>
      </c>
      <c r="O88" s="5">
        <f>Race!M44</f>
        <v>0</v>
      </c>
      <c r="P88" s="5">
        <f>Race!N44</f>
        <v>0</v>
      </c>
      <c r="Q88" s="5">
        <f>Race!O44</f>
        <v>0</v>
      </c>
      <c r="W88" s="5" t="str">
        <f t="shared" si="11"/>
        <v>Paul Harwood</v>
      </c>
      <c r="X88" s="5">
        <f t="shared" si="12"/>
        <v>0</v>
      </c>
      <c r="Y88" s="5">
        <f t="shared" si="13"/>
        <v>0</v>
      </c>
      <c r="Z88" s="5">
        <f t="shared" si="14"/>
        <v>0</v>
      </c>
      <c r="AA88" s="5">
        <f t="shared" si="15"/>
        <v>0</v>
      </c>
      <c r="AB88" s="5">
        <f t="shared" si="16"/>
        <v>0</v>
      </c>
    </row>
    <row r="89" spans="1:28">
      <c r="A89" s="5" t="str">
        <f>Concours!J45</f>
        <v>Ricky Gowen</v>
      </c>
      <c r="B89" s="5">
        <f>Concours!K45</f>
        <v>0</v>
      </c>
      <c r="C89" s="5">
        <f>Concours!L45</f>
        <v>0</v>
      </c>
      <c r="D89" s="5">
        <f>Concours!M45</f>
        <v>0</v>
      </c>
      <c r="E89" s="5">
        <f>Concours!N45</f>
        <v>0</v>
      </c>
      <c r="F89" s="5">
        <f>Concours!O45</f>
        <v>0</v>
      </c>
      <c r="L89" s="5" t="str">
        <f>Race!J45</f>
        <v>Richard Hills</v>
      </c>
      <c r="M89" s="5">
        <f>Race!K45</f>
        <v>0</v>
      </c>
      <c r="N89" s="5">
        <f>Race!L45</f>
        <v>0</v>
      </c>
      <c r="O89" s="5">
        <f>Race!M45</f>
        <v>0</v>
      </c>
      <c r="P89" s="5">
        <f>Race!N45</f>
        <v>0</v>
      </c>
      <c r="Q89" s="5">
        <f>Race!O45</f>
        <v>0</v>
      </c>
      <c r="W89" s="5" t="str">
        <f t="shared" si="11"/>
        <v>Ricky Gowen</v>
      </c>
      <c r="X89" s="5">
        <f t="shared" si="12"/>
        <v>0</v>
      </c>
      <c r="Y89" s="5">
        <f t="shared" si="13"/>
        <v>0</v>
      </c>
      <c r="Z89" s="5">
        <f t="shared" si="14"/>
        <v>0</v>
      </c>
      <c r="AA89" s="5">
        <f t="shared" si="15"/>
        <v>0</v>
      </c>
      <c r="AB89" s="5">
        <f t="shared" si="16"/>
        <v>0</v>
      </c>
    </row>
    <row r="90" spans="1:28">
      <c r="A90" s="5">
        <f>Concours!J46</f>
        <v>0</v>
      </c>
      <c r="B90" s="5">
        <f>Concours!K46</f>
        <v>0</v>
      </c>
      <c r="C90" s="5">
        <f>Concours!L46</f>
        <v>0</v>
      </c>
      <c r="D90" s="5">
        <f>Concours!M46</f>
        <v>0</v>
      </c>
      <c r="E90" s="5">
        <f>Concours!N46</f>
        <v>0</v>
      </c>
      <c r="F90" s="5">
        <f>Concours!O46</f>
        <v>0</v>
      </c>
      <c r="L90" s="5">
        <f>Race!J46</f>
        <v>0</v>
      </c>
      <c r="M90" s="5">
        <f>Race!K46</f>
        <v>0</v>
      </c>
      <c r="N90" s="5">
        <f>Race!L46</f>
        <v>0</v>
      </c>
      <c r="O90" s="5">
        <f>Race!M46</f>
        <v>0</v>
      </c>
      <c r="P90" s="5">
        <f>Race!N46</f>
        <v>0</v>
      </c>
      <c r="Q90" s="5">
        <f>Race!O46</f>
        <v>0</v>
      </c>
      <c r="W90" s="5">
        <f t="shared" si="11"/>
        <v>0</v>
      </c>
      <c r="X90" s="5">
        <f t="shared" si="12"/>
        <v>0</v>
      </c>
      <c r="Y90" s="5">
        <f t="shared" si="13"/>
        <v>0</v>
      </c>
      <c r="Z90" s="5">
        <f t="shared" si="14"/>
        <v>0</v>
      </c>
      <c r="AA90" s="5">
        <f t="shared" si="15"/>
        <v>0</v>
      </c>
      <c r="AB90" s="5">
        <f t="shared" si="16"/>
        <v>0</v>
      </c>
    </row>
    <row r="91" spans="1:28">
      <c r="A91" s="5">
        <f>Concours!J47</f>
        <v>0</v>
      </c>
      <c r="B91" s="5">
        <f>Concours!K47</f>
        <v>0</v>
      </c>
      <c r="C91" s="5">
        <f>Concours!L47</f>
        <v>0</v>
      </c>
      <c r="D91" s="5">
        <f>Concours!M47</f>
        <v>0</v>
      </c>
      <c r="E91" s="5">
        <f>Concours!N47</f>
        <v>0</v>
      </c>
      <c r="F91" s="5">
        <f>Concours!O47</f>
        <v>0</v>
      </c>
      <c r="L91" s="5">
        <f>Race!J47</f>
        <v>0</v>
      </c>
      <c r="M91" s="5">
        <f>Race!K47</f>
        <v>0</v>
      </c>
      <c r="N91" s="5">
        <f>Race!L47</f>
        <v>0</v>
      </c>
      <c r="O91" s="5">
        <f>Race!M47</f>
        <v>0</v>
      </c>
      <c r="P91" s="5">
        <f>Race!N47</f>
        <v>0</v>
      </c>
      <c r="Q91" s="5">
        <f>Race!O47</f>
        <v>0</v>
      </c>
      <c r="W91" s="5">
        <f t="shared" si="11"/>
        <v>0</v>
      </c>
      <c r="X91" s="5">
        <f t="shared" si="12"/>
        <v>0</v>
      </c>
      <c r="Y91" s="5">
        <f t="shared" si="13"/>
        <v>0</v>
      </c>
      <c r="Z91" s="5">
        <f t="shared" si="14"/>
        <v>0</v>
      </c>
      <c r="AA91" s="5">
        <f t="shared" si="15"/>
        <v>0</v>
      </c>
      <c r="AB91" s="5">
        <f t="shared" si="16"/>
        <v>0</v>
      </c>
    </row>
    <row r="92" spans="1:28">
      <c r="A92" s="5">
        <f>Concours!J48</f>
        <v>0</v>
      </c>
      <c r="B92" s="5">
        <f>Concours!K48</f>
        <v>0</v>
      </c>
      <c r="C92" s="5">
        <f>Concours!L48</f>
        <v>0</v>
      </c>
      <c r="D92" s="5">
        <f>Concours!M48</f>
        <v>0</v>
      </c>
      <c r="E92" s="5">
        <f>Concours!N48</f>
        <v>0</v>
      </c>
      <c r="F92" s="5">
        <f>Concours!O48</f>
        <v>0</v>
      </c>
      <c r="L92" s="5">
        <f>Race!J48</f>
        <v>0</v>
      </c>
      <c r="M92" s="5">
        <f>Race!K48</f>
        <v>0</v>
      </c>
      <c r="N92" s="5">
        <f>Race!L48</f>
        <v>0</v>
      </c>
      <c r="O92" s="5">
        <f>Race!M48</f>
        <v>0</v>
      </c>
      <c r="P92" s="5">
        <f>Race!N48</f>
        <v>0</v>
      </c>
      <c r="Q92" s="5">
        <f>Race!O48</f>
        <v>0</v>
      </c>
      <c r="W92" s="5">
        <f t="shared" si="11"/>
        <v>0</v>
      </c>
      <c r="X92" s="5">
        <f t="shared" si="12"/>
        <v>0</v>
      </c>
      <c r="Y92" s="5">
        <f t="shared" si="13"/>
        <v>0</v>
      </c>
      <c r="Z92" s="5">
        <f t="shared" si="14"/>
        <v>0</v>
      </c>
      <c r="AA92" s="5">
        <f t="shared" si="15"/>
        <v>0</v>
      </c>
      <c r="AB92" s="5">
        <f t="shared" si="16"/>
        <v>0</v>
      </c>
    </row>
    <row r="93" spans="1:28">
      <c r="A93" s="5" t="str">
        <f>Concours!R4</f>
        <v>Steve Kempson</v>
      </c>
      <c r="B93" s="5">
        <f>Concours!S4</f>
        <v>1</v>
      </c>
      <c r="C93" s="5">
        <f>Concours!T4</f>
        <v>9</v>
      </c>
      <c r="D93" s="5">
        <f>Concours!U4</f>
        <v>6</v>
      </c>
      <c r="E93" s="5">
        <f>Concours!V4</f>
        <v>3</v>
      </c>
      <c r="F93" s="5">
        <f>Concours!W4</f>
        <v>19</v>
      </c>
      <c r="L93" s="5" t="str">
        <f>Race!R4</f>
        <v>Murray Wallace</v>
      </c>
      <c r="M93" s="5">
        <f>Race!S4</f>
        <v>45</v>
      </c>
      <c r="N93" s="5">
        <f>Race!T4</f>
        <v>50</v>
      </c>
      <c r="O93" s="5">
        <f>Race!U4</f>
        <v>50</v>
      </c>
      <c r="P93" s="5">
        <f>Race!V4</f>
        <v>50</v>
      </c>
      <c r="Q93" s="5">
        <f>Race!W4</f>
        <v>195</v>
      </c>
      <c r="W93" s="5" t="str">
        <f t="shared" si="11"/>
        <v>Steve Kempson</v>
      </c>
      <c r="X93" s="5">
        <f t="shared" si="12"/>
        <v>1</v>
      </c>
      <c r="Y93" s="5">
        <f t="shared" si="13"/>
        <v>9</v>
      </c>
      <c r="Z93" s="5">
        <f t="shared" si="14"/>
        <v>6</v>
      </c>
      <c r="AA93" s="5">
        <f t="shared" si="15"/>
        <v>3</v>
      </c>
      <c r="AB93" s="5">
        <f t="shared" si="16"/>
        <v>19</v>
      </c>
    </row>
    <row r="94" spans="1:28">
      <c r="A94" s="5" t="str">
        <f>Concours!R5</f>
        <v>Tony James</v>
      </c>
      <c r="B94" s="5">
        <f>Concours!S5</f>
        <v>5</v>
      </c>
      <c r="C94" s="5">
        <f>Concours!T5</f>
        <v>0</v>
      </c>
      <c r="D94" s="5">
        <f>Concours!U5</f>
        <v>5</v>
      </c>
      <c r="E94" s="5">
        <f>Concours!V5</f>
        <v>1</v>
      </c>
      <c r="F94" s="5">
        <f>Concours!W5</f>
        <v>11</v>
      </c>
      <c r="L94" s="5" t="str">
        <f>Race!R5</f>
        <v>Steve Taylor</v>
      </c>
      <c r="M94" s="5">
        <f>Race!S5</f>
        <v>33</v>
      </c>
      <c r="N94" s="5">
        <f>Race!T5</f>
        <v>45</v>
      </c>
      <c r="O94" s="5">
        <f>Race!U5</f>
        <v>41</v>
      </c>
      <c r="P94" s="5">
        <f>Race!V5</f>
        <v>45</v>
      </c>
      <c r="Q94" s="5">
        <f>Race!W5</f>
        <v>164</v>
      </c>
      <c r="W94" s="5" t="str">
        <f t="shared" si="11"/>
        <v>Tony James</v>
      </c>
      <c r="X94" s="5">
        <f t="shared" si="12"/>
        <v>5</v>
      </c>
      <c r="Y94" s="5">
        <f t="shared" si="13"/>
        <v>0</v>
      </c>
      <c r="Z94" s="5">
        <f t="shared" si="14"/>
        <v>5</v>
      </c>
      <c r="AA94" s="5">
        <f t="shared" si="15"/>
        <v>1</v>
      </c>
      <c r="AB94" s="5">
        <f t="shared" si="16"/>
        <v>11</v>
      </c>
    </row>
    <row r="95" spans="1:28">
      <c r="A95" s="5" t="str">
        <f>Concours!R6</f>
        <v>John Secchi</v>
      </c>
      <c r="B95" s="5">
        <f>Concours!S6</f>
        <v>3</v>
      </c>
      <c r="C95" s="5">
        <f>Concours!T6</f>
        <v>0</v>
      </c>
      <c r="D95" s="5">
        <f>Concours!U6</f>
        <v>4</v>
      </c>
      <c r="E95" s="5">
        <f>Concours!V6</f>
        <v>0</v>
      </c>
      <c r="F95" s="5">
        <f>Concours!W6</f>
        <v>7</v>
      </c>
      <c r="L95" s="5" t="str">
        <f>Race!R6</f>
        <v>Steve Kempson</v>
      </c>
      <c r="M95" s="5">
        <f>Race!S6</f>
        <v>36</v>
      </c>
      <c r="N95" s="5">
        <f>Race!T6</f>
        <v>38</v>
      </c>
      <c r="O95" s="5">
        <f>Race!U6</f>
        <v>33</v>
      </c>
      <c r="P95" s="5">
        <f>Race!V6</f>
        <v>36</v>
      </c>
      <c r="Q95" s="5">
        <f>Race!W6</f>
        <v>143</v>
      </c>
      <c r="W95" s="5" t="str">
        <f t="shared" si="11"/>
        <v>John Secchi</v>
      </c>
      <c r="X95" s="5">
        <f t="shared" si="12"/>
        <v>3</v>
      </c>
      <c r="Y95" s="5">
        <f t="shared" si="13"/>
        <v>0</v>
      </c>
      <c r="Z95" s="5">
        <f t="shared" si="14"/>
        <v>4</v>
      </c>
      <c r="AA95" s="5">
        <f t="shared" si="15"/>
        <v>0</v>
      </c>
      <c r="AB95" s="5">
        <f t="shared" si="16"/>
        <v>7</v>
      </c>
    </row>
    <row r="96" spans="1:28">
      <c r="A96" s="5" t="str">
        <f>Concours!R7</f>
        <v>Sandy Grant</v>
      </c>
      <c r="B96" s="5">
        <f>Concours!S7</f>
        <v>2</v>
      </c>
      <c r="C96" s="5">
        <f>Concours!T7</f>
        <v>4</v>
      </c>
      <c r="D96" s="5">
        <f>Concours!U7</f>
        <v>0</v>
      </c>
      <c r="E96" s="5">
        <f>Concours!V7</f>
        <v>1</v>
      </c>
      <c r="F96" s="5">
        <f>Concours!W7</f>
        <v>7</v>
      </c>
      <c r="L96" s="5" t="str">
        <f>Race!R7</f>
        <v>Tony James</v>
      </c>
      <c r="M96" s="5">
        <f>Race!S7</f>
        <v>34</v>
      </c>
      <c r="N96" s="5">
        <f>Race!T7</f>
        <v>34</v>
      </c>
      <c r="O96" s="5">
        <f>Race!U7</f>
        <v>35</v>
      </c>
      <c r="P96" s="5">
        <f>Race!V7</f>
        <v>35</v>
      </c>
      <c r="Q96" s="5">
        <f>Race!W7</f>
        <v>138</v>
      </c>
      <c r="W96" s="5" t="str">
        <f t="shared" si="11"/>
        <v>Sandy Grant</v>
      </c>
      <c r="X96" s="5">
        <f t="shared" si="12"/>
        <v>2</v>
      </c>
      <c r="Y96" s="5">
        <f t="shared" si="13"/>
        <v>4</v>
      </c>
      <c r="Z96" s="5">
        <f t="shared" si="14"/>
        <v>0</v>
      </c>
      <c r="AA96" s="5">
        <f t="shared" si="15"/>
        <v>1</v>
      </c>
      <c r="AB96" s="5">
        <f t="shared" si="16"/>
        <v>7</v>
      </c>
    </row>
    <row r="97" spans="1:28">
      <c r="A97" s="5" t="str">
        <f>Concours!R8</f>
        <v>Andy Bishop</v>
      </c>
      <c r="B97" s="5">
        <f>Concours!S8</f>
        <v>0</v>
      </c>
      <c r="C97" s="5">
        <f>Concours!T8</f>
        <v>0</v>
      </c>
      <c r="D97" s="5">
        <f>Concours!U8</f>
        <v>1</v>
      </c>
      <c r="E97" s="5">
        <f>Concours!V8</f>
        <v>5</v>
      </c>
      <c r="F97" s="5">
        <f>Concours!W8</f>
        <v>6</v>
      </c>
      <c r="L97" s="5" t="str">
        <f>Race!R8</f>
        <v>Mike Thomson</v>
      </c>
      <c r="M97" s="5">
        <f>Race!S8</f>
        <v>38</v>
      </c>
      <c r="N97" s="5">
        <f>Race!T8</f>
        <v>41</v>
      </c>
      <c r="O97" s="5">
        <f>Race!U8</f>
        <v>34</v>
      </c>
      <c r="P97" s="5">
        <f>Race!V8</f>
        <v>23</v>
      </c>
      <c r="Q97" s="5">
        <f>Race!W8</f>
        <v>136</v>
      </c>
      <c r="W97" s="5" t="str">
        <f t="shared" si="11"/>
        <v>Andy Bishop</v>
      </c>
      <c r="X97" s="5">
        <f t="shared" si="12"/>
        <v>0</v>
      </c>
      <c r="Y97" s="5">
        <f t="shared" si="13"/>
        <v>0</v>
      </c>
      <c r="Z97" s="5">
        <f t="shared" si="14"/>
        <v>1</v>
      </c>
      <c r="AA97" s="5">
        <f t="shared" si="15"/>
        <v>5</v>
      </c>
      <c r="AB97" s="5">
        <f t="shared" si="16"/>
        <v>6</v>
      </c>
    </row>
    <row r="98" spans="1:28">
      <c r="A98" s="5" t="str">
        <f>Concours!R9</f>
        <v>Tyler Tattershall</v>
      </c>
      <c r="B98" s="5">
        <f>Concours!S9</f>
        <v>0</v>
      </c>
      <c r="C98" s="5">
        <f>Concours!T9</f>
        <v>3</v>
      </c>
      <c r="D98" s="5">
        <f>Concours!U9</f>
        <v>0</v>
      </c>
      <c r="E98" s="5">
        <f>Concours!V9</f>
        <v>0</v>
      </c>
      <c r="F98" s="5">
        <f>Concours!W9</f>
        <v>3</v>
      </c>
      <c r="L98" s="5" t="str">
        <f>Race!R9</f>
        <v>Richard Wallace</v>
      </c>
      <c r="M98" s="5">
        <f>Race!S9</f>
        <v>35</v>
      </c>
      <c r="N98" s="5">
        <f>Race!T9</f>
        <v>36</v>
      </c>
      <c r="O98" s="5">
        <f>Race!U9</f>
        <v>32</v>
      </c>
      <c r="P98" s="5">
        <f>Race!V9</f>
        <v>33</v>
      </c>
      <c r="Q98" s="5">
        <f>Race!W9</f>
        <v>136</v>
      </c>
      <c r="W98" s="5" t="str">
        <f t="shared" si="11"/>
        <v>Tyler Tattershall</v>
      </c>
      <c r="X98" s="5">
        <f t="shared" si="12"/>
        <v>0</v>
      </c>
      <c r="Y98" s="5">
        <f t="shared" si="13"/>
        <v>3</v>
      </c>
      <c r="Z98" s="5">
        <f t="shared" si="14"/>
        <v>0</v>
      </c>
      <c r="AA98" s="5">
        <f t="shared" si="15"/>
        <v>0</v>
      </c>
      <c r="AB98" s="5">
        <f t="shared" si="16"/>
        <v>3</v>
      </c>
    </row>
    <row r="99" spans="1:28">
      <c r="A99" s="5" t="str">
        <f>Concours!R10</f>
        <v>Sandy Wedderburn</v>
      </c>
      <c r="B99" s="5">
        <f>Concours!S10</f>
        <v>2</v>
      </c>
      <c r="C99" s="5">
        <f>Concours!T10</f>
        <v>0</v>
      </c>
      <c r="D99" s="5">
        <f>Concours!U10</f>
        <v>1</v>
      </c>
      <c r="E99" s="5">
        <f>Concours!V10</f>
        <v>0</v>
      </c>
      <c r="F99" s="5">
        <f>Concours!W10</f>
        <v>3</v>
      </c>
      <c r="L99" s="5" t="str">
        <f>Race!R10</f>
        <v>Andy Brown-Searle</v>
      </c>
      <c r="M99" s="5">
        <f>Race!S10</f>
        <v>32</v>
      </c>
      <c r="N99" s="5">
        <f>Race!T10</f>
        <v>32</v>
      </c>
      <c r="O99" s="5">
        <f>Race!U10</f>
        <v>38</v>
      </c>
      <c r="P99" s="5">
        <f>Race!V10</f>
        <v>30</v>
      </c>
      <c r="Q99" s="5">
        <f>Race!W10</f>
        <v>132</v>
      </c>
      <c r="W99" s="5" t="str">
        <f t="shared" si="11"/>
        <v>Sandy Wedderburn</v>
      </c>
      <c r="X99" s="5">
        <f t="shared" si="12"/>
        <v>2</v>
      </c>
      <c r="Y99" s="5">
        <f t="shared" si="13"/>
        <v>0</v>
      </c>
      <c r="Z99" s="5">
        <f t="shared" si="14"/>
        <v>1</v>
      </c>
      <c r="AA99" s="5">
        <f t="shared" si="15"/>
        <v>0</v>
      </c>
      <c r="AB99" s="5">
        <f t="shared" si="16"/>
        <v>3</v>
      </c>
    </row>
    <row r="100" spans="1:28">
      <c r="A100" s="5" t="str">
        <f>Concours!R11</f>
        <v>Murray Wallace</v>
      </c>
      <c r="B100" s="5">
        <f>Concours!S11</f>
        <v>0</v>
      </c>
      <c r="C100" s="5">
        <f>Concours!T11</f>
        <v>1</v>
      </c>
      <c r="D100" s="5">
        <f>Concours!U11</f>
        <v>1</v>
      </c>
      <c r="E100" s="5">
        <f>Concours!V11</f>
        <v>1</v>
      </c>
      <c r="F100" s="5">
        <f>Concours!W11</f>
        <v>3</v>
      </c>
      <c r="L100" s="5" t="str">
        <f>Race!R11</f>
        <v>Bob Hallums</v>
      </c>
      <c r="M100" s="5">
        <f>Race!S11</f>
        <v>41</v>
      </c>
      <c r="N100" s="5">
        <f>Race!T11</f>
        <v>35</v>
      </c>
      <c r="O100" s="5">
        <f>Race!U11</f>
        <v>31</v>
      </c>
      <c r="P100" s="5">
        <f>Race!V11</f>
        <v>24</v>
      </c>
      <c r="Q100" s="5">
        <f>Race!W11</f>
        <v>131</v>
      </c>
      <c r="W100" s="5" t="str">
        <f t="shared" si="11"/>
        <v>Murray Wallace</v>
      </c>
      <c r="X100" s="5">
        <f t="shared" si="12"/>
        <v>0</v>
      </c>
      <c r="Y100" s="5">
        <f t="shared" si="13"/>
        <v>1</v>
      </c>
      <c r="Z100" s="5">
        <f t="shared" si="14"/>
        <v>1</v>
      </c>
      <c r="AA100" s="5">
        <f t="shared" si="15"/>
        <v>1</v>
      </c>
      <c r="AB100" s="5">
        <f t="shared" si="16"/>
        <v>3</v>
      </c>
    </row>
    <row r="101" spans="1:28">
      <c r="A101" s="5" t="str">
        <f>Concours!R12</f>
        <v>Rod Morrison</v>
      </c>
      <c r="B101" s="5">
        <f>Concours!S12</f>
        <v>2</v>
      </c>
      <c r="C101" s="5">
        <f>Concours!T12</f>
        <v>0</v>
      </c>
      <c r="D101" s="5">
        <f>Concours!U12</f>
        <v>0</v>
      </c>
      <c r="E101" s="5">
        <f>Concours!V12</f>
        <v>0</v>
      </c>
      <c r="F101" s="5">
        <f>Concours!W12</f>
        <v>2</v>
      </c>
      <c r="L101" s="5" t="str">
        <f>Race!R12</f>
        <v>Rob Lees</v>
      </c>
      <c r="M101" s="5">
        <f>Race!S12</f>
        <v>31</v>
      </c>
      <c r="N101" s="5">
        <f>Race!T12</f>
        <v>30</v>
      </c>
      <c r="O101" s="5">
        <f>Race!U12</f>
        <v>26</v>
      </c>
      <c r="P101" s="5">
        <f>Race!V12</f>
        <v>32</v>
      </c>
      <c r="Q101" s="5">
        <f>Race!W12</f>
        <v>119</v>
      </c>
      <c r="W101" s="5" t="str">
        <f t="shared" si="11"/>
        <v>Rod Morrison</v>
      </c>
      <c r="X101" s="5">
        <f t="shared" si="12"/>
        <v>2</v>
      </c>
      <c r="Y101" s="5">
        <f t="shared" si="13"/>
        <v>0</v>
      </c>
      <c r="Z101" s="5">
        <f t="shared" si="14"/>
        <v>0</v>
      </c>
      <c r="AA101" s="5">
        <f t="shared" si="15"/>
        <v>0</v>
      </c>
      <c r="AB101" s="5">
        <f t="shared" si="16"/>
        <v>2</v>
      </c>
    </row>
    <row r="102" spans="1:28">
      <c r="A102" s="5" t="str">
        <f>Concours!R13</f>
        <v>Steven Fraser</v>
      </c>
      <c r="B102" s="5">
        <f>Concours!S13</f>
        <v>0</v>
      </c>
      <c r="C102" s="5">
        <f>Concours!T13</f>
        <v>1</v>
      </c>
      <c r="D102" s="5">
        <f>Concours!U13</f>
        <v>1</v>
      </c>
      <c r="E102" s="5">
        <f>Concours!V13</f>
        <v>0</v>
      </c>
      <c r="F102" s="5">
        <f>Concours!W13</f>
        <v>2</v>
      </c>
      <c r="L102" s="5" t="str">
        <f>Race!R13</f>
        <v>Steven Fraser</v>
      </c>
      <c r="M102" s="5">
        <f>Race!S13</f>
        <v>27</v>
      </c>
      <c r="N102" s="5">
        <f>Race!T13</f>
        <v>33</v>
      </c>
      <c r="O102" s="5">
        <f>Race!U13</f>
        <v>23</v>
      </c>
      <c r="P102" s="5">
        <f>Race!V13</f>
        <v>31</v>
      </c>
      <c r="Q102" s="5">
        <f>Race!W13</f>
        <v>114</v>
      </c>
      <c r="W102" s="5" t="str">
        <f t="shared" si="11"/>
        <v>Steven Fraser</v>
      </c>
      <c r="X102" s="5">
        <f t="shared" si="12"/>
        <v>0</v>
      </c>
      <c r="Y102" s="5">
        <f t="shared" si="13"/>
        <v>1</v>
      </c>
      <c r="Z102" s="5">
        <f t="shared" si="14"/>
        <v>1</v>
      </c>
      <c r="AA102" s="5">
        <f t="shared" si="15"/>
        <v>0</v>
      </c>
      <c r="AB102" s="5">
        <f t="shared" si="16"/>
        <v>2</v>
      </c>
    </row>
    <row r="103" spans="1:28">
      <c r="A103" s="5" t="str">
        <f>Concours!R14</f>
        <v>Steve Taylor</v>
      </c>
      <c r="B103" s="5">
        <f>Concours!S14</f>
        <v>0</v>
      </c>
      <c r="C103" s="5">
        <f>Concours!T14</f>
        <v>1</v>
      </c>
      <c r="D103" s="5">
        <f>Concours!U14</f>
        <v>0</v>
      </c>
      <c r="E103" s="5">
        <f>Concours!V14</f>
        <v>1</v>
      </c>
      <c r="F103" s="5">
        <f>Concours!W14</f>
        <v>2</v>
      </c>
      <c r="L103" s="5" t="str">
        <f>Race!R14</f>
        <v>Sandy Wedderburn</v>
      </c>
      <c r="M103" s="5">
        <f>Race!S14</f>
        <v>29</v>
      </c>
      <c r="N103" s="5">
        <f>Race!T14</f>
        <v>31</v>
      </c>
      <c r="O103" s="5">
        <f>Race!U14</f>
        <v>22</v>
      </c>
      <c r="P103" s="5">
        <f>Race!V14</f>
        <v>29</v>
      </c>
      <c r="Q103" s="5">
        <f>Race!W14</f>
        <v>111</v>
      </c>
      <c r="W103" s="5" t="str">
        <f t="shared" si="11"/>
        <v>Steve Taylor</v>
      </c>
      <c r="X103" s="5">
        <f t="shared" si="12"/>
        <v>0</v>
      </c>
      <c r="Y103" s="5">
        <f t="shared" si="13"/>
        <v>1</v>
      </c>
      <c r="Z103" s="5">
        <f t="shared" si="14"/>
        <v>0</v>
      </c>
      <c r="AA103" s="5">
        <f t="shared" si="15"/>
        <v>1</v>
      </c>
      <c r="AB103" s="5">
        <f t="shared" si="16"/>
        <v>2</v>
      </c>
    </row>
    <row r="104" spans="1:28">
      <c r="A104" s="5" t="str">
        <f>Concours!R15</f>
        <v>Bill Jenner</v>
      </c>
      <c r="B104" s="5">
        <f>Concours!S15</f>
        <v>0</v>
      </c>
      <c r="C104" s="5">
        <f>Concours!T15</f>
        <v>0</v>
      </c>
      <c r="D104" s="5">
        <f>Concours!U15</f>
        <v>0</v>
      </c>
      <c r="E104" s="5">
        <f>Concours!V15</f>
        <v>2</v>
      </c>
      <c r="F104" s="5">
        <f>Concours!W15</f>
        <v>2</v>
      </c>
      <c r="L104" s="5" t="str">
        <f>Race!R15</f>
        <v>Andy Bishop</v>
      </c>
      <c r="M104" s="5">
        <f>Race!S15</f>
        <v>30</v>
      </c>
      <c r="N104" s="5">
        <f>Race!T15</f>
        <v>26</v>
      </c>
      <c r="O104" s="5">
        <f>Race!U15</f>
        <v>24</v>
      </c>
      <c r="P104" s="5">
        <f>Race!V15</f>
        <v>28</v>
      </c>
      <c r="Q104" s="5">
        <f>Race!W15</f>
        <v>108</v>
      </c>
      <c r="W104" s="5" t="str">
        <f t="shared" si="11"/>
        <v>Bill Jenner</v>
      </c>
      <c r="X104" s="5">
        <f t="shared" si="12"/>
        <v>0</v>
      </c>
      <c r="Y104" s="5">
        <f t="shared" si="13"/>
        <v>0</v>
      </c>
      <c r="Z104" s="5">
        <f t="shared" si="14"/>
        <v>0</v>
      </c>
      <c r="AA104" s="5">
        <f t="shared" si="15"/>
        <v>2</v>
      </c>
      <c r="AB104" s="5">
        <f t="shared" si="16"/>
        <v>2</v>
      </c>
    </row>
    <row r="105" spans="1:28">
      <c r="A105" s="5" t="str">
        <f>Concours!R16</f>
        <v>Gavin Wills</v>
      </c>
      <c r="B105" s="5">
        <f>Concours!S16</f>
        <v>0</v>
      </c>
      <c r="C105" s="5">
        <f>Concours!T16</f>
        <v>0</v>
      </c>
      <c r="D105" s="5">
        <f>Concours!U16</f>
        <v>0</v>
      </c>
      <c r="E105" s="5">
        <f>Concours!V16</f>
        <v>2</v>
      </c>
      <c r="F105" s="5">
        <f>Concours!W16</f>
        <v>2</v>
      </c>
      <c r="L105" s="5" t="str">
        <f>Race!R16</f>
        <v>Bill Jenner</v>
      </c>
      <c r="M105" s="5">
        <f>Race!S16</f>
        <v>28</v>
      </c>
      <c r="N105" s="5">
        <f>Race!T16</f>
        <v>24</v>
      </c>
      <c r="O105" s="5">
        <f>Race!U16</f>
        <v>25</v>
      </c>
      <c r="P105" s="5">
        <f>Race!V16</f>
        <v>26</v>
      </c>
      <c r="Q105" s="5">
        <f>Race!W16</f>
        <v>103</v>
      </c>
      <c r="W105" s="5" t="str">
        <f t="shared" si="11"/>
        <v>Gavin Wills</v>
      </c>
      <c r="X105" s="5">
        <f t="shared" si="12"/>
        <v>0</v>
      </c>
      <c r="Y105" s="5">
        <f t="shared" si="13"/>
        <v>0</v>
      </c>
      <c r="Z105" s="5">
        <f t="shared" si="14"/>
        <v>0</v>
      </c>
      <c r="AA105" s="5">
        <f t="shared" si="15"/>
        <v>2</v>
      </c>
      <c r="AB105" s="5">
        <f t="shared" si="16"/>
        <v>2</v>
      </c>
    </row>
    <row r="106" spans="1:28">
      <c r="A106" s="5" t="str">
        <f>Concours!R17</f>
        <v>Richard Wallace</v>
      </c>
      <c r="B106" s="5">
        <f>Concours!S17</f>
        <v>0</v>
      </c>
      <c r="C106" s="5">
        <f>Concours!T17</f>
        <v>0</v>
      </c>
      <c r="D106" s="5">
        <f>Concours!U17</f>
        <v>0</v>
      </c>
      <c r="E106" s="5">
        <f>Concours!V17</f>
        <v>1</v>
      </c>
      <c r="F106" s="5">
        <f>Concours!W17</f>
        <v>1</v>
      </c>
      <c r="L106" s="5" t="str">
        <f>Race!R17</f>
        <v>Peter Sidgwick</v>
      </c>
      <c r="M106" s="5">
        <f>Race!S17</f>
        <v>25</v>
      </c>
      <c r="N106" s="5">
        <f>Race!T17</f>
        <v>29</v>
      </c>
      <c r="O106" s="5">
        <f>Race!U17</f>
        <v>21</v>
      </c>
      <c r="P106" s="5">
        <f>Race!V17</f>
        <v>22</v>
      </c>
      <c r="Q106" s="5">
        <f>Race!W17</f>
        <v>97</v>
      </c>
      <c r="W106" s="5" t="str">
        <f t="shared" si="11"/>
        <v>Richard Wallace</v>
      </c>
      <c r="X106" s="5">
        <f t="shared" si="12"/>
        <v>0</v>
      </c>
      <c r="Y106" s="5">
        <f t="shared" si="13"/>
        <v>0</v>
      </c>
      <c r="Z106" s="5">
        <f t="shared" si="14"/>
        <v>0</v>
      </c>
      <c r="AA106" s="5">
        <f t="shared" si="15"/>
        <v>1</v>
      </c>
      <c r="AB106" s="5">
        <f t="shared" si="16"/>
        <v>1</v>
      </c>
    </row>
    <row r="107" spans="1:28">
      <c r="A107" s="5" t="str">
        <f>Concours!R18</f>
        <v>Ian Benzie</v>
      </c>
      <c r="B107" s="5">
        <f>Concours!S18</f>
        <v>0</v>
      </c>
      <c r="C107" s="5">
        <f>Concours!T18</f>
        <v>0</v>
      </c>
      <c r="D107" s="5">
        <f>Concours!U18</f>
        <v>0</v>
      </c>
      <c r="E107" s="5">
        <f>Concours!V18</f>
        <v>1</v>
      </c>
      <c r="F107" s="5">
        <f>Concours!W18</f>
        <v>1</v>
      </c>
      <c r="L107" s="5" t="str">
        <f>Race!R18</f>
        <v>John Secchi</v>
      </c>
      <c r="M107" s="5">
        <f>Race!S18</f>
        <v>50</v>
      </c>
      <c r="N107" s="5">
        <f>Race!T18</f>
        <v>0</v>
      </c>
      <c r="O107" s="5">
        <f>Race!U18</f>
        <v>36</v>
      </c>
      <c r="P107" s="5">
        <f>Race!V18</f>
        <v>0</v>
      </c>
      <c r="Q107" s="5">
        <f>Race!W18</f>
        <v>86</v>
      </c>
      <c r="W107" s="5" t="str">
        <f t="shared" si="11"/>
        <v>Ian Benzie</v>
      </c>
      <c r="X107" s="5">
        <f t="shared" si="12"/>
        <v>0</v>
      </c>
      <c r="Y107" s="5">
        <f t="shared" si="13"/>
        <v>0</v>
      </c>
      <c r="Z107" s="5">
        <f t="shared" si="14"/>
        <v>0</v>
      </c>
      <c r="AA107" s="5">
        <f t="shared" si="15"/>
        <v>1</v>
      </c>
      <c r="AB107" s="5">
        <f t="shared" si="16"/>
        <v>1</v>
      </c>
    </row>
    <row r="108" spans="1:28">
      <c r="A108" s="5">
        <f>Concours!R19</f>
        <v>0</v>
      </c>
      <c r="B108" s="5">
        <f>Concours!S19</f>
        <v>0</v>
      </c>
      <c r="C108" s="5">
        <f>Concours!T19</f>
        <v>0</v>
      </c>
      <c r="D108" s="5">
        <f>Concours!U19</f>
        <v>0</v>
      </c>
      <c r="E108" s="5">
        <f>Concours!V19</f>
        <v>0</v>
      </c>
      <c r="F108" s="5">
        <f>Concours!W19</f>
        <v>0</v>
      </c>
      <c r="L108" s="5" t="str">
        <f>Race!R19</f>
        <v>Sandy Grant</v>
      </c>
      <c r="M108" s="5">
        <f>Race!S19</f>
        <v>26</v>
      </c>
      <c r="N108" s="5">
        <f>Race!T19</f>
        <v>25</v>
      </c>
      <c r="O108" s="5">
        <f>Race!U19</f>
        <v>0</v>
      </c>
      <c r="P108" s="5">
        <f>Race!V19</f>
        <v>25</v>
      </c>
      <c r="Q108" s="5">
        <f>Race!W19</f>
        <v>76</v>
      </c>
      <c r="W108" s="5">
        <f t="shared" si="11"/>
        <v>0</v>
      </c>
      <c r="X108" s="5">
        <f t="shared" si="12"/>
        <v>0</v>
      </c>
      <c r="Y108" s="5">
        <f t="shared" si="13"/>
        <v>0</v>
      </c>
      <c r="Z108" s="5">
        <f t="shared" si="14"/>
        <v>0</v>
      </c>
      <c r="AA108" s="5">
        <f t="shared" si="15"/>
        <v>0</v>
      </c>
      <c r="AB108" s="5">
        <f t="shared" si="16"/>
        <v>0</v>
      </c>
    </row>
    <row r="109" spans="1:28">
      <c r="A109" s="5">
        <f>Concours!R20</f>
        <v>0</v>
      </c>
      <c r="B109" s="5">
        <f>Concours!S20</f>
        <v>0</v>
      </c>
      <c r="C109" s="5">
        <f>Concours!T20</f>
        <v>0</v>
      </c>
      <c r="D109" s="5">
        <f>Concours!U20</f>
        <v>0</v>
      </c>
      <c r="E109" s="5">
        <f>Concours!V20</f>
        <v>0</v>
      </c>
      <c r="F109" s="5">
        <f>Concours!W20</f>
        <v>0</v>
      </c>
      <c r="L109" s="5" t="str">
        <f>Race!R20</f>
        <v>Ian Benzie</v>
      </c>
      <c r="M109" s="5">
        <f>Race!S20</f>
        <v>0</v>
      </c>
      <c r="N109" s="5">
        <f>Race!T20</f>
        <v>0</v>
      </c>
      <c r="O109" s="5">
        <f>Race!U20</f>
        <v>29</v>
      </c>
      <c r="P109" s="5">
        <f>Race!V20</f>
        <v>27</v>
      </c>
      <c r="Q109" s="5">
        <f>Race!W20</f>
        <v>56</v>
      </c>
      <c r="W109" s="5">
        <f t="shared" si="11"/>
        <v>0</v>
      </c>
      <c r="X109" s="5">
        <f t="shared" si="12"/>
        <v>0</v>
      </c>
      <c r="Y109" s="5">
        <f t="shared" si="13"/>
        <v>0</v>
      </c>
      <c r="Z109" s="5">
        <f t="shared" si="14"/>
        <v>0</v>
      </c>
      <c r="AA109" s="5">
        <f t="shared" si="15"/>
        <v>0</v>
      </c>
      <c r="AB109" s="5">
        <f t="shared" si="16"/>
        <v>0</v>
      </c>
    </row>
    <row r="110" spans="1:28">
      <c r="A110" s="5" t="str">
        <f>Concours!R21</f>
        <v>Bob Hallums</v>
      </c>
      <c r="B110" s="5">
        <f>Concours!S21</f>
        <v>0</v>
      </c>
      <c r="C110" s="5">
        <f>Concours!T21</f>
        <v>0</v>
      </c>
      <c r="D110" s="5">
        <f>Concours!U21</f>
        <v>0</v>
      </c>
      <c r="E110" s="5">
        <f>Concours!V21</f>
        <v>0</v>
      </c>
      <c r="F110" s="5">
        <f>Concours!W21</f>
        <v>0</v>
      </c>
      <c r="L110" s="5" t="str">
        <f>Race!R21</f>
        <v>Rod Morrison</v>
      </c>
      <c r="M110" s="5">
        <f>Race!S21</f>
        <v>24</v>
      </c>
      <c r="N110" s="5">
        <f>Race!T21</f>
        <v>23</v>
      </c>
      <c r="O110" s="5">
        <f>Race!U21</f>
        <v>0</v>
      </c>
      <c r="P110" s="5">
        <f>Race!V21</f>
        <v>0</v>
      </c>
      <c r="Q110" s="5">
        <f>Race!W21</f>
        <v>47</v>
      </c>
      <c r="W110" s="5" t="str">
        <f t="shared" si="11"/>
        <v>Bob Hallums</v>
      </c>
      <c r="X110" s="5">
        <f t="shared" si="12"/>
        <v>0</v>
      </c>
      <c r="Y110" s="5">
        <f t="shared" si="13"/>
        <v>0</v>
      </c>
      <c r="Z110" s="5">
        <f t="shared" si="14"/>
        <v>0</v>
      </c>
      <c r="AA110" s="5">
        <f t="shared" si="15"/>
        <v>0</v>
      </c>
      <c r="AB110" s="5">
        <f t="shared" si="16"/>
        <v>0</v>
      </c>
    </row>
    <row r="111" spans="1:28">
      <c r="A111" s="5" t="str">
        <f>Concours!R22</f>
        <v>Peter Sidgwick</v>
      </c>
      <c r="B111" s="5">
        <f>Concours!S22</f>
        <v>0</v>
      </c>
      <c r="C111" s="5">
        <f>Concours!T22</f>
        <v>0</v>
      </c>
      <c r="D111" s="5">
        <f>Concours!U22</f>
        <v>0</v>
      </c>
      <c r="E111" s="5">
        <f>Concours!V22</f>
        <v>0</v>
      </c>
      <c r="F111" s="5">
        <f>Concours!W22</f>
        <v>0</v>
      </c>
      <c r="L111" s="5" t="str">
        <f>Race!R22</f>
        <v>George Kimber</v>
      </c>
      <c r="M111" s="5">
        <f>Race!S22</f>
        <v>0</v>
      </c>
      <c r="N111" s="5">
        <f>Race!T22</f>
        <v>0</v>
      </c>
      <c r="O111" s="5">
        <f>Race!U22</f>
        <v>45</v>
      </c>
      <c r="P111" s="5">
        <f>Race!V22</f>
        <v>0</v>
      </c>
      <c r="Q111" s="5">
        <f>Race!W22</f>
        <v>45</v>
      </c>
      <c r="W111" s="5" t="str">
        <f t="shared" si="11"/>
        <v>Peter Sidgwick</v>
      </c>
      <c r="X111" s="5">
        <f t="shared" si="12"/>
        <v>0</v>
      </c>
      <c r="Y111" s="5">
        <f t="shared" si="13"/>
        <v>0</v>
      </c>
      <c r="Z111" s="5">
        <f t="shared" si="14"/>
        <v>0</v>
      </c>
      <c r="AA111" s="5">
        <f t="shared" si="15"/>
        <v>0</v>
      </c>
      <c r="AB111" s="5">
        <f t="shared" si="16"/>
        <v>0</v>
      </c>
    </row>
    <row r="112" spans="1:28">
      <c r="A112" s="5" t="str">
        <f>Concours!R23</f>
        <v>Rob Lees</v>
      </c>
      <c r="B112" s="5">
        <f>Concours!S23</f>
        <v>0</v>
      </c>
      <c r="C112" s="5">
        <f>Concours!T23</f>
        <v>0</v>
      </c>
      <c r="D112" s="5">
        <f>Concours!U23</f>
        <v>0</v>
      </c>
      <c r="E112" s="5">
        <f>Concours!V23</f>
        <v>0</v>
      </c>
      <c r="F112" s="5">
        <f>Concours!W23</f>
        <v>0</v>
      </c>
      <c r="L112" s="5" t="str">
        <f>Race!R23</f>
        <v>Gavin Wills</v>
      </c>
      <c r="M112" s="5">
        <f>Race!S23</f>
        <v>0</v>
      </c>
      <c r="N112" s="5">
        <f>Race!T23</f>
        <v>0</v>
      </c>
      <c r="O112" s="5">
        <f>Race!U23</f>
        <v>0</v>
      </c>
      <c r="P112" s="5">
        <f>Race!V23</f>
        <v>41</v>
      </c>
      <c r="Q112" s="5">
        <f>Race!W23</f>
        <v>41</v>
      </c>
      <c r="W112" s="5" t="str">
        <f t="shared" si="11"/>
        <v>Rob Lees</v>
      </c>
      <c r="X112" s="5">
        <f t="shared" si="12"/>
        <v>0</v>
      </c>
      <c r="Y112" s="5">
        <f t="shared" si="13"/>
        <v>0</v>
      </c>
      <c r="Z112" s="5">
        <f t="shared" si="14"/>
        <v>0</v>
      </c>
      <c r="AA112" s="5">
        <f t="shared" si="15"/>
        <v>0</v>
      </c>
      <c r="AB112" s="5">
        <f t="shared" si="16"/>
        <v>0</v>
      </c>
    </row>
    <row r="113" spans="1:28">
      <c r="A113" s="5" t="str">
        <f>Concours!R24</f>
        <v>Graham Walker</v>
      </c>
      <c r="B113" s="5">
        <f>Concours!S24</f>
        <v>0</v>
      </c>
      <c r="C113" s="5">
        <f>Concours!T24</f>
        <v>0</v>
      </c>
      <c r="D113" s="5">
        <f>Concours!U24</f>
        <v>0</v>
      </c>
      <c r="E113" s="5">
        <f>Concours!V24</f>
        <v>0</v>
      </c>
      <c r="F113" s="5">
        <f>Concours!W24</f>
        <v>0</v>
      </c>
      <c r="L113" s="5" t="str">
        <f>Race!R24</f>
        <v>Paul Harwood</v>
      </c>
      <c r="M113" s="5">
        <f>Race!S24</f>
        <v>0</v>
      </c>
      <c r="N113" s="5">
        <f>Race!T24</f>
        <v>0</v>
      </c>
      <c r="O113" s="5">
        <f>Race!U24</f>
        <v>0</v>
      </c>
      <c r="P113" s="5">
        <f>Race!V24</f>
        <v>38</v>
      </c>
      <c r="Q113" s="5">
        <f>Race!W24</f>
        <v>38</v>
      </c>
      <c r="W113" s="5" t="str">
        <f t="shared" si="11"/>
        <v>Graham Walker</v>
      </c>
      <c r="X113" s="5">
        <f t="shared" si="12"/>
        <v>0</v>
      </c>
      <c r="Y113" s="5">
        <f t="shared" si="13"/>
        <v>0</v>
      </c>
      <c r="Z113" s="5">
        <f t="shared" si="14"/>
        <v>0</v>
      </c>
      <c r="AA113" s="5">
        <f t="shared" si="15"/>
        <v>0</v>
      </c>
      <c r="AB113" s="5">
        <f t="shared" si="16"/>
        <v>0</v>
      </c>
    </row>
    <row r="114" spans="1:28">
      <c r="A114" s="5" t="str">
        <f>Concours!R25</f>
        <v>Mike Thomson</v>
      </c>
      <c r="B114" s="5">
        <f>Concours!S25</f>
        <v>0</v>
      </c>
      <c r="C114" s="5">
        <f>Concours!T25</f>
        <v>0</v>
      </c>
      <c r="D114" s="5">
        <f>Concours!U25</f>
        <v>0</v>
      </c>
      <c r="E114" s="5">
        <f>Concours!V25</f>
        <v>0</v>
      </c>
      <c r="F114" s="5">
        <f>Concours!W25</f>
        <v>0</v>
      </c>
      <c r="L114" s="5" t="str">
        <f>Race!R25</f>
        <v>Ricky Gowen</v>
      </c>
      <c r="M114" s="5">
        <f>Race!S25</f>
        <v>0</v>
      </c>
      <c r="N114" s="5">
        <f>Race!T25</f>
        <v>0</v>
      </c>
      <c r="O114" s="5">
        <f>Race!U25</f>
        <v>0</v>
      </c>
      <c r="P114" s="5">
        <f>Race!V25</f>
        <v>34</v>
      </c>
      <c r="Q114" s="5">
        <f>Race!W25</f>
        <v>34</v>
      </c>
      <c r="W114" s="5" t="str">
        <f t="shared" si="11"/>
        <v>Mike Thomson</v>
      </c>
      <c r="X114" s="5">
        <f t="shared" si="12"/>
        <v>0</v>
      </c>
      <c r="Y114" s="5">
        <f t="shared" si="13"/>
        <v>0</v>
      </c>
      <c r="Z114" s="5">
        <f t="shared" si="14"/>
        <v>0</v>
      </c>
      <c r="AA114" s="5">
        <f t="shared" si="15"/>
        <v>0</v>
      </c>
      <c r="AB114" s="5">
        <f t="shared" si="16"/>
        <v>0</v>
      </c>
    </row>
    <row r="115" spans="1:28">
      <c r="A115" s="5" t="str">
        <f>Concours!R26</f>
        <v>Steve Smith</v>
      </c>
      <c r="B115" s="5">
        <f>Concours!S26</f>
        <v>0</v>
      </c>
      <c r="C115" s="5">
        <f>Concours!T26</f>
        <v>0</v>
      </c>
      <c r="D115" s="5">
        <f>Concours!U26</f>
        <v>0</v>
      </c>
      <c r="E115" s="5">
        <f>Concours!V26</f>
        <v>0</v>
      </c>
      <c r="F115" s="5">
        <f>Concours!W26</f>
        <v>0</v>
      </c>
      <c r="L115" s="5" t="str">
        <f>Race!R26</f>
        <v>Mark Wattam</v>
      </c>
      <c r="M115" s="5">
        <f>Race!S26</f>
        <v>0</v>
      </c>
      <c r="N115" s="5">
        <f>Race!T26</f>
        <v>0</v>
      </c>
      <c r="O115" s="5">
        <f>Race!U26</f>
        <v>30</v>
      </c>
      <c r="P115" s="5">
        <f>Race!V26</f>
        <v>0</v>
      </c>
      <c r="Q115" s="5">
        <f>Race!W26</f>
        <v>30</v>
      </c>
      <c r="W115" s="5" t="str">
        <f t="shared" si="11"/>
        <v>Steve Smith</v>
      </c>
      <c r="X115" s="5">
        <f t="shared" si="12"/>
        <v>0</v>
      </c>
      <c r="Y115" s="5">
        <f t="shared" si="13"/>
        <v>0</v>
      </c>
      <c r="Z115" s="5">
        <f t="shared" si="14"/>
        <v>0</v>
      </c>
      <c r="AA115" s="5">
        <f t="shared" si="15"/>
        <v>0</v>
      </c>
      <c r="AB115" s="5">
        <f t="shared" si="16"/>
        <v>0</v>
      </c>
    </row>
    <row r="116" spans="1:28">
      <c r="A116" s="5" t="str">
        <f>Concours!R27</f>
        <v>Andy Brown-Searle</v>
      </c>
      <c r="B116" s="5">
        <f>Concours!S27</f>
        <v>0</v>
      </c>
      <c r="C116" s="5">
        <f>Concours!T27</f>
        <v>0</v>
      </c>
      <c r="D116" s="5">
        <f>Concours!U27</f>
        <v>0</v>
      </c>
      <c r="E116" s="5">
        <f>Concours!V27</f>
        <v>0</v>
      </c>
      <c r="F116" s="5">
        <f>Concours!W27</f>
        <v>0</v>
      </c>
      <c r="L116" s="5" t="str">
        <f>Race!R27</f>
        <v>Matthew Oliver</v>
      </c>
      <c r="M116" s="5">
        <f>Race!S27</f>
        <v>0</v>
      </c>
      <c r="N116" s="5">
        <f>Race!T27</f>
        <v>28</v>
      </c>
      <c r="O116" s="5">
        <f>Race!U27</f>
        <v>0</v>
      </c>
      <c r="P116" s="5">
        <f>Race!V27</f>
        <v>0</v>
      </c>
      <c r="Q116" s="5">
        <f>Race!W27</f>
        <v>28</v>
      </c>
      <c r="W116" s="5" t="str">
        <f t="shared" si="11"/>
        <v>Andy Brown-Searle</v>
      </c>
      <c r="X116" s="5">
        <f t="shared" si="12"/>
        <v>0</v>
      </c>
      <c r="Y116" s="5">
        <f t="shared" si="13"/>
        <v>0</v>
      </c>
      <c r="Z116" s="5">
        <f t="shared" si="14"/>
        <v>0</v>
      </c>
      <c r="AA116" s="5">
        <f t="shared" si="15"/>
        <v>0</v>
      </c>
      <c r="AB116" s="5">
        <f t="shared" si="16"/>
        <v>0</v>
      </c>
    </row>
    <row r="117" spans="1:28">
      <c r="A117" s="5" t="str">
        <f>Concours!R28</f>
        <v>Martin Ellis</v>
      </c>
      <c r="B117" s="5">
        <f>Concours!S28</f>
        <v>0</v>
      </c>
      <c r="C117" s="5">
        <f>Concours!T28</f>
        <v>0</v>
      </c>
      <c r="D117" s="5">
        <f>Concours!U28</f>
        <v>0</v>
      </c>
      <c r="E117" s="5">
        <f>Concours!V28</f>
        <v>0</v>
      </c>
      <c r="F117" s="5">
        <f>Concours!W28</f>
        <v>0</v>
      </c>
      <c r="L117" s="5" t="str">
        <f>Race!R28</f>
        <v>Glen Atterton</v>
      </c>
      <c r="M117" s="5">
        <f>Race!S28</f>
        <v>0</v>
      </c>
      <c r="N117" s="5">
        <f>Race!T28</f>
        <v>0</v>
      </c>
      <c r="O117" s="5">
        <f>Race!U28</f>
        <v>28</v>
      </c>
      <c r="P117" s="5">
        <f>Race!V28</f>
        <v>0</v>
      </c>
      <c r="Q117" s="5">
        <f>Race!W28</f>
        <v>28</v>
      </c>
      <c r="W117" s="5" t="str">
        <f t="shared" si="11"/>
        <v>Martin Ellis</v>
      </c>
      <c r="X117" s="5">
        <f t="shared" si="12"/>
        <v>0</v>
      </c>
      <c r="Y117" s="5">
        <f t="shared" si="13"/>
        <v>0</v>
      </c>
      <c r="Z117" s="5">
        <f t="shared" si="14"/>
        <v>0</v>
      </c>
      <c r="AA117" s="5">
        <f t="shared" si="15"/>
        <v>0</v>
      </c>
      <c r="AB117" s="5">
        <f t="shared" si="16"/>
        <v>0</v>
      </c>
    </row>
    <row r="118" spans="1:28">
      <c r="A118" s="5" t="str">
        <f>Concours!R29</f>
        <v>Richy Kettleson</v>
      </c>
      <c r="B118" s="5">
        <f>Concours!S29</f>
        <v>0</v>
      </c>
      <c r="C118" s="5">
        <f>Concours!T29</f>
        <v>0</v>
      </c>
      <c r="D118" s="5">
        <f>Concours!U29</f>
        <v>0</v>
      </c>
      <c r="E118" s="5">
        <f>Concours!V29</f>
        <v>0</v>
      </c>
      <c r="F118" s="5">
        <f>Concours!W29</f>
        <v>0</v>
      </c>
      <c r="L118" s="5" t="str">
        <f>Race!R29</f>
        <v>Steve Smith</v>
      </c>
      <c r="M118" s="5">
        <f>Race!S29</f>
        <v>0</v>
      </c>
      <c r="N118" s="5">
        <f>Race!T29</f>
        <v>27</v>
      </c>
      <c r="O118" s="5">
        <f>Race!U29</f>
        <v>0</v>
      </c>
      <c r="P118" s="5">
        <f>Race!V29</f>
        <v>0</v>
      </c>
      <c r="Q118" s="5">
        <f>Race!W29</f>
        <v>27</v>
      </c>
      <c r="W118" s="5" t="str">
        <f t="shared" si="11"/>
        <v>Richy Kettleson</v>
      </c>
      <c r="X118" s="5">
        <f t="shared" si="12"/>
        <v>0</v>
      </c>
      <c r="Y118" s="5">
        <f t="shared" si="13"/>
        <v>0</v>
      </c>
      <c r="Z118" s="5">
        <f t="shared" si="14"/>
        <v>0</v>
      </c>
      <c r="AA118" s="5">
        <f t="shared" si="15"/>
        <v>0</v>
      </c>
      <c r="AB118" s="5">
        <f t="shared" si="16"/>
        <v>0</v>
      </c>
    </row>
    <row r="119" spans="1:28">
      <c r="A119" s="5" t="str">
        <f>Concours!R30</f>
        <v>Chris Rigby</v>
      </c>
      <c r="B119" s="5">
        <f>Concours!S30</f>
        <v>0</v>
      </c>
      <c r="C119" s="5">
        <f>Concours!T30</f>
        <v>0</v>
      </c>
      <c r="D119" s="5">
        <f>Concours!U30</f>
        <v>0</v>
      </c>
      <c r="E119" s="5">
        <f>Concours!V30</f>
        <v>0</v>
      </c>
      <c r="F119" s="5">
        <f>Concours!W30</f>
        <v>0</v>
      </c>
      <c r="L119" s="5" t="str">
        <f>Race!R30</f>
        <v>Dave Lees</v>
      </c>
      <c r="M119" s="5">
        <f>Race!S30</f>
        <v>0</v>
      </c>
      <c r="N119" s="5">
        <f>Race!T30</f>
        <v>0</v>
      </c>
      <c r="O119" s="5">
        <f>Race!U30</f>
        <v>27</v>
      </c>
      <c r="P119" s="5">
        <f>Race!V30</f>
        <v>0</v>
      </c>
      <c r="Q119" s="5">
        <f>Race!W30</f>
        <v>27</v>
      </c>
      <c r="W119" s="5" t="str">
        <f t="shared" si="11"/>
        <v>Chris Rigby</v>
      </c>
      <c r="X119" s="5">
        <f t="shared" si="12"/>
        <v>0</v>
      </c>
      <c r="Y119" s="5">
        <f t="shared" si="13"/>
        <v>0</v>
      </c>
      <c r="Z119" s="5">
        <f t="shared" si="14"/>
        <v>0</v>
      </c>
      <c r="AA119" s="5">
        <f t="shared" si="15"/>
        <v>0</v>
      </c>
      <c r="AB119" s="5">
        <f t="shared" si="16"/>
        <v>0</v>
      </c>
    </row>
    <row r="120" spans="1:28">
      <c r="A120" s="5" t="str">
        <f>Concours!R31</f>
        <v>Tony Mills</v>
      </c>
      <c r="B120" s="5">
        <f>Concours!S31</f>
        <v>0</v>
      </c>
      <c r="C120" s="5">
        <f>Concours!T31</f>
        <v>0</v>
      </c>
      <c r="D120" s="5">
        <f>Concours!U31</f>
        <v>0</v>
      </c>
      <c r="E120" s="5">
        <f>Concours!V31</f>
        <v>0</v>
      </c>
      <c r="F120" s="5">
        <f>Concours!W31</f>
        <v>0</v>
      </c>
      <c r="L120" s="5" t="str">
        <f>Race!R31</f>
        <v>Tyler Tattershall</v>
      </c>
      <c r="M120" s="5">
        <f>Race!S31</f>
        <v>0</v>
      </c>
      <c r="N120" s="5">
        <f>Race!T31</f>
        <v>22</v>
      </c>
      <c r="O120" s="5">
        <f>Race!U31</f>
        <v>0</v>
      </c>
      <c r="P120" s="5">
        <f>Race!V31</f>
        <v>0</v>
      </c>
      <c r="Q120" s="5">
        <f>Race!W31</f>
        <v>22</v>
      </c>
      <c r="W120" s="5" t="str">
        <f t="shared" si="11"/>
        <v>Tony Mills</v>
      </c>
      <c r="X120" s="5">
        <f t="shared" si="12"/>
        <v>0</v>
      </c>
      <c r="Y120" s="5">
        <f t="shared" si="13"/>
        <v>0</v>
      </c>
      <c r="Z120" s="5">
        <f t="shared" si="14"/>
        <v>0</v>
      </c>
      <c r="AA120" s="5">
        <f t="shared" si="15"/>
        <v>0</v>
      </c>
      <c r="AB120" s="5">
        <f t="shared" si="16"/>
        <v>0</v>
      </c>
    </row>
    <row r="121" spans="1:28">
      <c r="A121" s="5" t="str">
        <f>Concours!R32</f>
        <v>Gary King</v>
      </c>
      <c r="B121" s="5">
        <f>Concours!S32</f>
        <v>0</v>
      </c>
      <c r="C121" s="5">
        <f>Concours!T32</f>
        <v>0</v>
      </c>
      <c r="D121" s="5">
        <f>Concours!U32</f>
        <v>0</v>
      </c>
      <c r="E121" s="5">
        <f>Concours!V32</f>
        <v>0</v>
      </c>
      <c r="F121" s="5">
        <f>Concours!W32</f>
        <v>0</v>
      </c>
      <c r="L121" s="5">
        <f>Race!R32</f>
        <v>0</v>
      </c>
      <c r="M121" s="5">
        <f>Race!S32</f>
        <v>0</v>
      </c>
      <c r="N121" s="5">
        <f>Race!T32</f>
        <v>0</v>
      </c>
      <c r="O121" s="5">
        <f>Race!U32</f>
        <v>0</v>
      </c>
      <c r="P121" s="5">
        <f>Race!V32</f>
        <v>0</v>
      </c>
      <c r="Q121" s="5">
        <f>Race!W32</f>
        <v>0</v>
      </c>
      <c r="W121" s="5" t="str">
        <f t="shared" si="11"/>
        <v>Gary King</v>
      </c>
      <c r="X121" s="5">
        <f t="shared" si="12"/>
        <v>0</v>
      </c>
      <c r="Y121" s="5">
        <f t="shared" si="13"/>
        <v>0</v>
      </c>
      <c r="Z121" s="5">
        <f t="shared" si="14"/>
        <v>0</v>
      </c>
      <c r="AA121" s="5">
        <f t="shared" si="15"/>
        <v>0</v>
      </c>
      <c r="AB121" s="5">
        <f t="shared" si="16"/>
        <v>0</v>
      </c>
    </row>
    <row r="122" spans="1:28">
      <c r="A122" s="5" t="str">
        <f>Concours!R33</f>
        <v>Mike Kettleson</v>
      </c>
      <c r="B122" s="5">
        <f>Concours!S33</f>
        <v>0</v>
      </c>
      <c r="C122" s="5">
        <f>Concours!T33</f>
        <v>0</v>
      </c>
      <c r="D122" s="5">
        <f>Concours!U33</f>
        <v>0</v>
      </c>
      <c r="E122" s="5">
        <f>Concours!V33</f>
        <v>0</v>
      </c>
      <c r="F122" s="5">
        <f>Concours!W33</f>
        <v>0</v>
      </c>
      <c r="L122" s="5">
        <f>Race!R33</f>
        <v>0</v>
      </c>
      <c r="M122" s="5">
        <f>Race!S33</f>
        <v>0</v>
      </c>
      <c r="N122" s="5">
        <f>Race!T33</f>
        <v>0</v>
      </c>
      <c r="O122" s="5">
        <f>Race!U33</f>
        <v>0</v>
      </c>
      <c r="P122" s="5">
        <f>Race!V33</f>
        <v>0</v>
      </c>
      <c r="Q122" s="5">
        <f>Race!W33</f>
        <v>0</v>
      </c>
      <c r="W122" s="5" t="str">
        <f t="shared" si="11"/>
        <v>Mike Kettleson</v>
      </c>
      <c r="X122" s="5">
        <f t="shared" si="12"/>
        <v>0</v>
      </c>
      <c r="Y122" s="5">
        <f t="shared" si="13"/>
        <v>0</v>
      </c>
      <c r="Z122" s="5">
        <f t="shared" si="14"/>
        <v>0</v>
      </c>
      <c r="AA122" s="5">
        <f t="shared" si="15"/>
        <v>0</v>
      </c>
      <c r="AB122" s="5">
        <f t="shared" si="16"/>
        <v>0</v>
      </c>
    </row>
    <row r="123" spans="1:28">
      <c r="A123" s="5" t="str">
        <f>Concours!R34</f>
        <v>Ed Shorer</v>
      </c>
      <c r="B123" s="5">
        <f>Concours!S34</f>
        <v>0</v>
      </c>
      <c r="C123" s="5">
        <f>Concours!T34</f>
        <v>0</v>
      </c>
      <c r="D123" s="5">
        <f>Concours!U34</f>
        <v>0</v>
      </c>
      <c r="E123" s="5">
        <f>Concours!V34</f>
        <v>0</v>
      </c>
      <c r="F123" s="5">
        <f>Concours!W34</f>
        <v>0</v>
      </c>
      <c r="L123" s="5" t="str">
        <f>Race!R34</f>
        <v>Richy Kettleson</v>
      </c>
      <c r="M123" s="5">
        <f>Race!S34</f>
        <v>0</v>
      </c>
      <c r="N123" s="5">
        <f>Race!T34</f>
        <v>0</v>
      </c>
      <c r="O123" s="5">
        <f>Race!U34</f>
        <v>0</v>
      </c>
      <c r="P123" s="5">
        <f>Race!V34</f>
        <v>0</v>
      </c>
      <c r="Q123" s="5">
        <f>Race!W34</f>
        <v>0</v>
      </c>
      <c r="W123" s="5" t="str">
        <f t="shared" si="11"/>
        <v>Ed Shorer</v>
      </c>
      <c r="X123" s="5">
        <f t="shared" si="12"/>
        <v>0</v>
      </c>
      <c r="Y123" s="5">
        <f t="shared" si="13"/>
        <v>0</v>
      </c>
      <c r="Z123" s="5">
        <f t="shared" si="14"/>
        <v>0</v>
      </c>
      <c r="AA123" s="5">
        <f t="shared" si="15"/>
        <v>0</v>
      </c>
      <c r="AB123" s="5">
        <f t="shared" si="16"/>
        <v>0</v>
      </c>
    </row>
    <row r="124" spans="1:28">
      <c r="A124" s="5" t="str">
        <f>Concours!R35</f>
        <v>Glen Atterton</v>
      </c>
      <c r="B124" s="5">
        <f>Concours!S35</f>
        <v>0</v>
      </c>
      <c r="C124" s="5">
        <f>Concours!T35</f>
        <v>0</v>
      </c>
      <c r="D124" s="5">
        <f>Concours!U35</f>
        <v>0</v>
      </c>
      <c r="E124" s="5">
        <f>Concours!V35</f>
        <v>0</v>
      </c>
      <c r="F124" s="5">
        <f>Concours!W35</f>
        <v>0</v>
      </c>
      <c r="L124" s="5" t="str">
        <f>Race!R35</f>
        <v>Graham Walker</v>
      </c>
      <c r="M124" s="5">
        <f>Race!S35</f>
        <v>0</v>
      </c>
      <c r="N124" s="5">
        <f>Race!T35</f>
        <v>0</v>
      </c>
      <c r="O124" s="5">
        <f>Race!U35</f>
        <v>0</v>
      </c>
      <c r="P124" s="5">
        <f>Race!V35</f>
        <v>0</v>
      </c>
      <c r="Q124" s="5">
        <f>Race!W35</f>
        <v>0</v>
      </c>
      <c r="W124" s="5" t="str">
        <f t="shared" si="11"/>
        <v>Glen Atterton</v>
      </c>
      <c r="X124" s="5">
        <f t="shared" si="12"/>
        <v>0</v>
      </c>
      <c r="Y124" s="5">
        <f t="shared" si="13"/>
        <v>0</v>
      </c>
      <c r="Z124" s="5">
        <f t="shared" si="14"/>
        <v>0</v>
      </c>
      <c r="AA124" s="5">
        <f t="shared" si="15"/>
        <v>0</v>
      </c>
      <c r="AB124" s="5">
        <f t="shared" si="16"/>
        <v>0</v>
      </c>
    </row>
    <row r="125" spans="1:28">
      <c r="A125" s="5" t="str">
        <f>Concours!R36</f>
        <v>Pete McKendrick</v>
      </c>
      <c r="B125" s="5">
        <f>Concours!S36</f>
        <v>0</v>
      </c>
      <c r="C125" s="5">
        <f>Concours!T36</f>
        <v>0</v>
      </c>
      <c r="D125" s="5">
        <f>Concours!U36</f>
        <v>0</v>
      </c>
      <c r="E125" s="5">
        <f>Concours!V36</f>
        <v>0</v>
      </c>
      <c r="F125" s="5">
        <f>Concours!W36</f>
        <v>0</v>
      </c>
      <c r="L125" s="5" t="str">
        <f>Race!R36</f>
        <v>Mike Kettleson</v>
      </c>
      <c r="M125" s="5">
        <f>Race!S36</f>
        <v>0</v>
      </c>
      <c r="N125" s="5">
        <f>Race!T36</f>
        <v>0</v>
      </c>
      <c r="O125" s="5">
        <f>Race!U36</f>
        <v>0</v>
      </c>
      <c r="P125" s="5">
        <f>Race!V36</f>
        <v>0</v>
      </c>
      <c r="Q125" s="5">
        <f>Race!W36</f>
        <v>0</v>
      </c>
      <c r="W125" s="5" t="str">
        <f t="shared" si="11"/>
        <v>Pete McKendrick</v>
      </c>
      <c r="X125" s="5">
        <f t="shared" si="12"/>
        <v>0</v>
      </c>
      <c r="Y125" s="5">
        <f t="shared" si="13"/>
        <v>0</v>
      </c>
      <c r="Z125" s="5">
        <f t="shared" si="14"/>
        <v>0</v>
      </c>
      <c r="AA125" s="5">
        <f t="shared" si="15"/>
        <v>0</v>
      </c>
      <c r="AB125" s="5">
        <f t="shared" si="16"/>
        <v>0</v>
      </c>
    </row>
    <row r="126" spans="1:28">
      <c r="A126" s="5" t="str">
        <f>Concours!R37</f>
        <v>Dave Lees</v>
      </c>
      <c r="B126" s="5">
        <f>Concours!S37</f>
        <v>0</v>
      </c>
      <c r="C126" s="5">
        <f>Concours!T37</f>
        <v>0</v>
      </c>
      <c r="D126" s="5">
        <f>Concours!U37</f>
        <v>0</v>
      </c>
      <c r="E126" s="5">
        <f>Concours!V37</f>
        <v>0</v>
      </c>
      <c r="F126" s="5">
        <f>Concours!W37</f>
        <v>0</v>
      </c>
      <c r="L126" s="5" t="str">
        <f>Race!R37</f>
        <v>Chris Rigby</v>
      </c>
      <c r="M126" s="5">
        <f>Race!S37</f>
        <v>0</v>
      </c>
      <c r="N126" s="5">
        <f>Race!T37</f>
        <v>0</v>
      </c>
      <c r="O126" s="5">
        <f>Race!U37</f>
        <v>0</v>
      </c>
      <c r="P126" s="5">
        <f>Race!V37</f>
        <v>0</v>
      </c>
      <c r="Q126" s="5">
        <f>Race!W37</f>
        <v>0</v>
      </c>
      <c r="W126" s="5" t="str">
        <f t="shared" si="11"/>
        <v>Dave Lees</v>
      </c>
      <c r="X126" s="5">
        <f t="shared" si="12"/>
        <v>0</v>
      </c>
      <c r="Y126" s="5">
        <f t="shared" si="13"/>
        <v>0</v>
      </c>
      <c r="Z126" s="5">
        <f t="shared" si="14"/>
        <v>0</v>
      </c>
      <c r="AA126" s="5">
        <f t="shared" si="15"/>
        <v>0</v>
      </c>
      <c r="AB126" s="5">
        <f t="shared" si="16"/>
        <v>0</v>
      </c>
    </row>
    <row r="127" spans="1:28">
      <c r="A127" s="5" t="str">
        <f>Concours!R38</f>
        <v>Mark Wattam</v>
      </c>
      <c r="B127" s="5">
        <f>Concours!S38</f>
        <v>0</v>
      </c>
      <c r="C127" s="5">
        <f>Concours!T38</f>
        <v>0</v>
      </c>
      <c r="D127" s="5">
        <f>Concours!U38</f>
        <v>0</v>
      </c>
      <c r="E127" s="5">
        <f>Concours!V38</f>
        <v>0</v>
      </c>
      <c r="F127" s="5">
        <f>Concours!W38</f>
        <v>0</v>
      </c>
      <c r="L127" s="5" t="str">
        <f>Race!R38</f>
        <v>Martin Ellis</v>
      </c>
      <c r="M127" s="5">
        <f>Race!S38</f>
        <v>0</v>
      </c>
      <c r="N127" s="5">
        <f>Race!T38</f>
        <v>0</v>
      </c>
      <c r="O127" s="5">
        <f>Race!U38</f>
        <v>0</v>
      </c>
      <c r="P127" s="5">
        <f>Race!V38</f>
        <v>0</v>
      </c>
      <c r="Q127" s="5">
        <f>Race!W38</f>
        <v>0</v>
      </c>
      <c r="W127" s="5" t="str">
        <f t="shared" si="11"/>
        <v>Mark Wattam</v>
      </c>
      <c r="X127" s="5">
        <f t="shared" si="12"/>
        <v>0</v>
      </c>
      <c r="Y127" s="5">
        <f t="shared" si="13"/>
        <v>0</v>
      </c>
      <c r="Z127" s="5">
        <f t="shared" si="14"/>
        <v>0</v>
      </c>
      <c r="AA127" s="5">
        <f t="shared" si="15"/>
        <v>0</v>
      </c>
      <c r="AB127" s="5">
        <f t="shared" si="16"/>
        <v>0</v>
      </c>
    </row>
    <row r="128" spans="1:28">
      <c r="A128" s="5" t="str">
        <f>Concours!R39</f>
        <v>George Kimber</v>
      </c>
      <c r="B128" s="5">
        <f>Concours!S39</f>
        <v>0</v>
      </c>
      <c r="C128" s="5">
        <f>Concours!T39</f>
        <v>0</v>
      </c>
      <c r="D128" s="5">
        <f>Concours!U39</f>
        <v>0</v>
      </c>
      <c r="E128" s="5">
        <f>Concours!V39</f>
        <v>0</v>
      </c>
      <c r="F128" s="5">
        <f>Concours!W39</f>
        <v>0</v>
      </c>
      <c r="L128" s="5" t="str">
        <f>Race!R39</f>
        <v>Ed Shorer</v>
      </c>
      <c r="M128" s="5">
        <f>Race!S39</f>
        <v>0</v>
      </c>
      <c r="N128" s="5">
        <f>Race!T39</f>
        <v>0</v>
      </c>
      <c r="O128" s="5">
        <f>Race!U39</f>
        <v>0</v>
      </c>
      <c r="P128" s="5">
        <f>Race!V39</f>
        <v>0</v>
      </c>
      <c r="Q128" s="5">
        <f>Race!W39</f>
        <v>0</v>
      </c>
      <c r="W128" s="5" t="str">
        <f t="shared" si="11"/>
        <v>George Kimber</v>
      </c>
      <c r="X128" s="5">
        <f t="shared" si="12"/>
        <v>0</v>
      </c>
      <c r="Y128" s="5">
        <f t="shared" si="13"/>
        <v>0</v>
      </c>
      <c r="Z128" s="5">
        <f t="shared" si="14"/>
        <v>0</v>
      </c>
      <c r="AA128" s="5">
        <f t="shared" si="15"/>
        <v>0</v>
      </c>
      <c r="AB128" s="5">
        <f t="shared" si="16"/>
        <v>0</v>
      </c>
    </row>
    <row r="129" spans="1:28">
      <c r="A129" s="5" t="str">
        <f>Concours!R40</f>
        <v>Danny Kempson</v>
      </c>
      <c r="B129" s="5">
        <f>Concours!S40</f>
        <v>0</v>
      </c>
      <c r="C129" s="5">
        <f>Concours!T40</f>
        <v>0</v>
      </c>
      <c r="D129" s="5">
        <f>Concours!U40</f>
        <v>0</v>
      </c>
      <c r="E129" s="5">
        <f>Concours!V40</f>
        <v>0</v>
      </c>
      <c r="F129" s="5">
        <f>Concours!W40</f>
        <v>0</v>
      </c>
      <c r="L129" s="5" t="str">
        <f>Race!R40</f>
        <v>Steve Bamber</v>
      </c>
      <c r="M129" s="5">
        <f>Race!S40</f>
        <v>0</v>
      </c>
      <c r="N129" s="5">
        <f>Race!T40</f>
        <v>0</v>
      </c>
      <c r="O129" s="5">
        <f>Race!U40</f>
        <v>0</v>
      </c>
      <c r="P129" s="5">
        <f>Race!V40</f>
        <v>0</v>
      </c>
      <c r="Q129" s="5">
        <f>Race!W40</f>
        <v>0</v>
      </c>
      <c r="W129" s="5" t="str">
        <f t="shared" si="11"/>
        <v>Danny Kempson</v>
      </c>
      <c r="X129" s="5">
        <f t="shared" si="12"/>
        <v>0</v>
      </c>
      <c r="Y129" s="5">
        <f t="shared" si="13"/>
        <v>0</v>
      </c>
      <c r="Z129" s="5">
        <f t="shared" si="14"/>
        <v>0</v>
      </c>
      <c r="AA129" s="5">
        <f t="shared" si="15"/>
        <v>0</v>
      </c>
      <c r="AB129" s="5">
        <f t="shared" si="16"/>
        <v>0</v>
      </c>
    </row>
    <row r="130" spans="1:28">
      <c r="A130" s="5" t="str">
        <f>Concours!R41</f>
        <v>George Pummel</v>
      </c>
      <c r="B130" s="5">
        <f>Concours!S41</f>
        <v>0</v>
      </c>
      <c r="C130" s="5">
        <f>Concours!T41</f>
        <v>0</v>
      </c>
      <c r="D130" s="5">
        <f>Concours!U41</f>
        <v>0</v>
      </c>
      <c r="E130" s="5">
        <f>Concours!V41</f>
        <v>0</v>
      </c>
      <c r="F130" s="5">
        <f>Concours!W41</f>
        <v>0</v>
      </c>
      <c r="L130" s="5" t="str">
        <f>Race!R41</f>
        <v>Pete McKendrick</v>
      </c>
      <c r="M130" s="5">
        <f>Race!S41</f>
        <v>0</v>
      </c>
      <c r="N130" s="5">
        <f>Race!T41</f>
        <v>0</v>
      </c>
      <c r="O130" s="5">
        <f>Race!U41</f>
        <v>0</v>
      </c>
      <c r="P130" s="5">
        <f>Race!V41</f>
        <v>0</v>
      </c>
      <c r="Q130" s="5">
        <f>Race!W41</f>
        <v>0</v>
      </c>
      <c r="W130" s="5" t="str">
        <f t="shared" si="11"/>
        <v>George Pummel</v>
      </c>
      <c r="X130" s="5">
        <f t="shared" si="12"/>
        <v>0</v>
      </c>
      <c r="Y130" s="5">
        <f t="shared" si="13"/>
        <v>0</v>
      </c>
      <c r="Z130" s="5">
        <f t="shared" si="14"/>
        <v>0</v>
      </c>
      <c r="AA130" s="5">
        <f t="shared" si="15"/>
        <v>0</v>
      </c>
      <c r="AB130" s="5">
        <f t="shared" si="16"/>
        <v>0</v>
      </c>
    </row>
    <row r="131" spans="1:28">
      <c r="A131" s="5" t="str">
        <f>Concours!R42</f>
        <v>Matthew Oliver</v>
      </c>
      <c r="B131" s="5">
        <f>Concours!S42</f>
        <v>0</v>
      </c>
      <c r="C131" s="5">
        <f>Concours!T42</f>
        <v>0</v>
      </c>
      <c r="D131" s="5">
        <f>Concours!U42</f>
        <v>0</v>
      </c>
      <c r="E131" s="5">
        <f>Concours!V42</f>
        <v>0</v>
      </c>
      <c r="F131" s="5">
        <f>Concours!W42</f>
        <v>0</v>
      </c>
      <c r="L131" s="5" t="str">
        <f>Race!R42</f>
        <v>Tony Mills</v>
      </c>
      <c r="M131" s="5">
        <f>Race!S42</f>
        <v>0</v>
      </c>
      <c r="N131" s="5">
        <f>Race!T42</f>
        <v>0</v>
      </c>
      <c r="O131" s="5">
        <f>Race!U42</f>
        <v>0</v>
      </c>
      <c r="P131" s="5">
        <f>Race!V42</f>
        <v>0</v>
      </c>
      <c r="Q131" s="5">
        <f>Race!W42</f>
        <v>0</v>
      </c>
      <c r="W131" s="5" t="str">
        <f t="shared" si="11"/>
        <v>Matthew Oliver</v>
      </c>
      <c r="X131" s="5">
        <f t="shared" si="12"/>
        <v>0</v>
      </c>
      <c r="Y131" s="5">
        <f t="shared" si="13"/>
        <v>0</v>
      </c>
      <c r="Z131" s="5">
        <f t="shared" si="14"/>
        <v>0</v>
      </c>
      <c r="AA131" s="5">
        <f t="shared" si="15"/>
        <v>0</v>
      </c>
      <c r="AB131" s="5">
        <f t="shared" si="16"/>
        <v>0</v>
      </c>
    </row>
    <row r="132" spans="1:28">
      <c r="A132" s="5" t="str">
        <f>Concours!R43</f>
        <v>Richard Hills</v>
      </c>
      <c r="B132" s="5">
        <f>Concours!S43</f>
        <v>0</v>
      </c>
      <c r="C132" s="5">
        <f>Concours!T43</f>
        <v>0</v>
      </c>
      <c r="D132" s="5">
        <f>Concours!U43</f>
        <v>0</v>
      </c>
      <c r="E132" s="5">
        <f>Concours!V43</f>
        <v>0</v>
      </c>
      <c r="F132" s="5">
        <f>Concours!W43</f>
        <v>0</v>
      </c>
      <c r="L132" s="5" t="str">
        <f>Race!R43</f>
        <v>Gary King</v>
      </c>
      <c r="M132" s="5">
        <f>Race!S43</f>
        <v>0</v>
      </c>
      <c r="N132" s="5">
        <f>Race!T43</f>
        <v>0</v>
      </c>
      <c r="O132" s="5">
        <f>Race!U43</f>
        <v>0</v>
      </c>
      <c r="P132" s="5">
        <f>Race!V43</f>
        <v>0</v>
      </c>
      <c r="Q132" s="5">
        <f>Race!W43</f>
        <v>0</v>
      </c>
      <c r="W132" s="5" t="str">
        <f t="shared" ref="W132:W182" si="17">A132</f>
        <v>Richard Hills</v>
      </c>
      <c r="X132" s="5">
        <f t="shared" ref="X132:X182" si="18">B132</f>
        <v>0</v>
      </c>
      <c r="Y132" s="5">
        <f t="shared" ref="Y132:Y182" si="19">C132</f>
        <v>0</v>
      </c>
      <c r="Z132" s="5">
        <f t="shared" ref="Z132:Z182" si="20">D132</f>
        <v>0</v>
      </c>
      <c r="AA132" s="5">
        <f t="shared" ref="AA132:AA182" si="21">E132</f>
        <v>0</v>
      </c>
      <c r="AB132" s="5">
        <f t="shared" ref="AB132:AB182" si="22">F132</f>
        <v>0</v>
      </c>
    </row>
    <row r="133" spans="1:28">
      <c r="A133" s="5" t="str">
        <f>Concours!R44</f>
        <v>Steve Bamber</v>
      </c>
      <c r="B133" s="5">
        <f>Concours!S44</f>
        <v>0</v>
      </c>
      <c r="C133" s="5">
        <f>Concours!T44</f>
        <v>0</v>
      </c>
      <c r="D133" s="5">
        <f>Concours!U44</f>
        <v>0</v>
      </c>
      <c r="E133" s="5">
        <f>Concours!V44</f>
        <v>0</v>
      </c>
      <c r="F133" s="5">
        <f>Concours!W44</f>
        <v>0</v>
      </c>
      <c r="L133" s="5" t="str">
        <f>Race!R44</f>
        <v>Danny Kempson</v>
      </c>
      <c r="M133" s="5">
        <f>Race!S44</f>
        <v>0</v>
      </c>
      <c r="N133" s="5">
        <f>Race!T44</f>
        <v>0</v>
      </c>
      <c r="O133" s="5">
        <f>Race!U44</f>
        <v>0</v>
      </c>
      <c r="P133" s="5">
        <f>Race!V44</f>
        <v>0</v>
      </c>
      <c r="Q133" s="5">
        <f>Race!W44</f>
        <v>0</v>
      </c>
      <c r="W133" s="5" t="str">
        <f t="shared" si="17"/>
        <v>Steve Bamber</v>
      </c>
      <c r="X133" s="5">
        <f t="shared" si="18"/>
        <v>0</v>
      </c>
      <c r="Y133" s="5">
        <f t="shared" si="19"/>
        <v>0</v>
      </c>
      <c r="Z133" s="5">
        <f t="shared" si="20"/>
        <v>0</v>
      </c>
      <c r="AA133" s="5">
        <f t="shared" si="21"/>
        <v>0</v>
      </c>
      <c r="AB133" s="5">
        <f t="shared" si="22"/>
        <v>0</v>
      </c>
    </row>
    <row r="134" spans="1:28">
      <c r="A134" s="5" t="str">
        <f>Concours!R45</f>
        <v>Paul Harwood</v>
      </c>
      <c r="B134" s="5">
        <f>Concours!S45</f>
        <v>0</v>
      </c>
      <c r="C134" s="5">
        <f>Concours!T45</f>
        <v>0</v>
      </c>
      <c r="D134" s="5">
        <f>Concours!U45</f>
        <v>0</v>
      </c>
      <c r="E134" s="5">
        <f>Concours!V45</f>
        <v>0</v>
      </c>
      <c r="F134" s="5">
        <f>Concours!W45</f>
        <v>0</v>
      </c>
      <c r="L134" s="5" t="str">
        <f>Race!R45</f>
        <v>George Pummel</v>
      </c>
      <c r="M134" s="5">
        <f>Race!S45</f>
        <v>0</v>
      </c>
      <c r="N134" s="5">
        <f>Race!T45</f>
        <v>0</v>
      </c>
      <c r="O134" s="5">
        <f>Race!U45</f>
        <v>0</v>
      </c>
      <c r="P134" s="5">
        <f>Race!V45</f>
        <v>0</v>
      </c>
      <c r="Q134" s="5">
        <f>Race!W45</f>
        <v>0</v>
      </c>
      <c r="W134" s="5" t="str">
        <f t="shared" si="17"/>
        <v>Paul Harwood</v>
      </c>
      <c r="X134" s="5">
        <f t="shared" si="18"/>
        <v>0</v>
      </c>
      <c r="Y134" s="5">
        <f t="shared" si="19"/>
        <v>0</v>
      </c>
      <c r="Z134" s="5">
        <f t="shared" si="20"/>
        <v>0</v>
      </c>
      <c r="AA134" s="5">
        <f t="shared" si="21"/>
        <v>0</v>
      </c>
      <c r="AB134" s="5">
        <f t="shared" si="22"/>
        <v>0</v>
      </c>
    </row>
    <row r="135" spans="1:28">
      <c r="A135" s="5" t="str">
        <f>Concours!R46</f>
        <v>Ricky Gowen</v>
      </c>
      <c r="B135" s="5">
        <f>Concours!S46</f>
        <v>0</v>
      </c>
      <c r="C135" s="5">
        <f>Concours!T46</f>
        <v>0</v>
      </c>
      <c r="D135" s="5">
        <f>Concours!U46</f>
        <v>0</v>
      </c>
      <c r="E135" s="5">
        <f>Concours!V46</f>
        <v>0</v>
      </c>
      <c r="F135" s="5">
        <f>Concours!W46</f>
        <v>0</v>
      </c>
      <c r="L135" s="5" t="str">
        <f>Race!R46</f>
        <v>Richard Hills</v>
      </c>
      <c r="M135" s="5">
        <f>Race!S46</f>
        <v>0</v>
      </c>
      <c r="N135" s="5">
        <f>Race!T46</f>
        <v>0</v>
      </c>
      <c r="O135" s="5">
        <f>Race!U46</f>
        <v>0</v>
      </c>
      <c r="P135" s="5">
        <f>Race!V46</f>
        <v>0</v>
      </c>
      <c r="Q135" s="5">
        <f>Race!W46</f>
        <v>0</v>
      </c>
      <c r="W135" s="5" t="str">
        <f t="shared" si="17"/>
        <v>Ricky Gowen</v>
      </c>
      <c r="X135" s="5">
        <f t="shared" si="18"/>
        <v>0</v>
      </c>
      <c r="Y135" s="5">
        <f t="shared" si="19"/>
        <v>0</v>
      </c>
      <c r="Z135" s="5">
        <f t="shared" si="20"/>
        <v>0</v>
      </c>
      <c r="AA135" s="5">
        <f t="shared" si="21"/>
        <v>0</v>
      </c>
      <c r="AB135" s="5">
        <f t="shared" si="22"/>
        <v>0</v>
      </c>
    </row>
    <row r="136" spans="1:28">
      <c r="A136" s="5">
        <f>Concours!R47</f>
        <v>0</v>
      </c>
      <c r="B136" s="5">
        <f>Concours!S47</f>
        <v>0</v>
      </c>
      <c r="C136" s="5">
        <f>Concours!T47</f>
        <v>0</v>
      </c>
      <c r="D136" s="5">
        <f>Concours!U47</f>
        <v>0</v>
      </c>
      <c r="E136" s="5">
        <f>Concours!V47</f>
        <v>0</v>
      </c>
      <c r="F136" s="5">
        <f>Concours!W47</f>
        <v>0</v>
      </c>
      <c r="L136" s="5">
        <f>Race!R47</f>
        <v>0</v>
      </c>
      <c r="M136" s="5">
        <f>Race!S47</f>
        <v>0</v>
      </c>
      <c r="N136" s="5">
        <f>Race!T47</f>
        <v>0</v>
      </c>
      <c r="O136" s="5">
        <f>Race!U47</f>
        <v>0</v>
      </c>
      <c r="P136" s="5">
        <f>Race!V47</f>
        <v>0</v>
      </c>
      <c r="Q136" s="5">
        <f>Race!W47</f>
        <v>0</v>
      </c>
      <c r="W136" s="5">
        <f t="shared" si="17"/>
        <v>0</v>
      </c>
      <c r="X136" s="5">
        <f t="shared" si="18"/>
        <v>0</v>
      </c>
      <c r="Y136" s="5">
        <f t="shared" si="19"/>
        <v>0</v>
      </c>
      <c r="Z136" s="5">
        <f t="shared" si="20"/>
        <v>0</v>
      </c>
      <c r="AA136" s="5">
        <f t="shared" si="21"/>
        <v>0</v>
      </c>
      <c r="AB136" s="5">
        <f t="shared" si="22"/>
        <v>0</v>
      </c>
    </row>
    <row r="137" spans="1:28">
      <c r="A137" s="5">
        <f>Concours!R48</f>
        <v>0</v>
      </c>
      <c r="B137" s="5">
        <f>Concours!S48</f>
        <v>0</v>
      </c>
      <c r="C137" s="5">
        <f>Concours!T48</f>
        <v>0</v>
      </c>
      <c r="D137" s="5">
        <f>Concours!U48</f>
        <v>0</v>
      </c>
      <c r="E137" s="5">
        <f>Concours!V48</f>
        <v>0</v>
      </c>
      <c r="F137" s="5">
        <f>Concours!W48</f>
        <v>0</v>
      </c>
      <c r="L137" s="5">
        <f>Race!R48</f>
        <v>0</v>
      </c>
      <c r="M137" s="5">
        <f>Race!S48</f>
        <v>0</v>
      </c>
      <c r="N137" s="5">
        <f>Race!T48</f>
        <v>0</v>
      </c>
      <c r="O137" s="5">
        <f>Race!U48</f>
        <v>0</v>
      </c>
      <c r="P137" s="5">
        <f>Race!V48</f>
        <v>0</v>
      </c>
      <c r="Q137" s="5">
        <f>Race!W48</f>
        <v>0</v>
      </c>
      <c r="W137" s="5">
        <f t="shared" si="17"/>
        <v>0</v>
      </c>
      <c r="X137" s="5">
        <f t="shared" si="18"/>
        <v>0</v>
      </c>
      <c r="Y137" s="5">
        <f t="shared" si="19"/>
        <v>0</v>
      </c>
      <c r="Z137" s="5">
        <f t="shared" si="20"/>
        <v>0</v>
      </c>
      <c r="AA137" s="5">
        <f t="shared" si="21"/>
        <v>0</v>
      </c>
      <c r="AB137" s="5">
        <f t="shared" si="22"/>
        <v>0</v>
      </c>
    </row>
    <row r="138" spans="1:28">
      <c r="A138" s="5" t="str">
        <f>Concours!Z4</f>
        <v>Sandy Wedderburn</v>
      </c>
      <c r="B138" s="5">
        <f>Concours!AA4</f>
        <v>4</v>
      </c>
      <c r="C138" s="5">
        <f>Concours!AB4</f>
        <v>1</v>
      </c>
      <c r="D138" s="5">
        <f>Concours!AC4</f>
        <v>3</v>
      </c>
      <c r="E138" s="5">
        <f>Concours!AD4</f>
        <v>5</v>
      </c>
      <c r="F138" s="5">
        <f>Concours!AE4</f>
        <v>13</v>
      </c>
      <c r="L138" s="5" t="str">
        <f>Race!Z4</f>
        <v>Mike Thomson</v>
      </c>
      <c r="M138" s="5">
        <f>Race!AA4</f>
        <v>41</v>
      </c>
      <c r="N138" s="5">
        <f>Race!AB4</f>
        <v>50</v>
      </c>
      <c r="O138" s="5">
        <f>Race!AC4</f>
        <v>50</v>
      </c>
      <c r="P138" s="5">
        <f>Race!AD4</f>
        <v>50</v>
      </c>
      <c r="Q138" s="5">
        <f>Race!AE4</f>
        <v>191</v>
      </c>
      <c r="W138" s="5" t="str">
        <f t="shared" si="17"/>
        <v>Sandy Wedderburn</v>
      </c>
      <c r="X138" s="5">
        <f t="shared" si="18"/>
        <v>4</v>
      </c>
      <c r="Y138" s="5">
        <f t="shared" si="19"/>
        <v>1</v>
      </c>
      <c r="Z138" s="5">
        <f t="shared" si="20"/>
        <v>3</v>
      </c>
      <c r="AA138" s="5">
        <f t="shared" si="21"/>
        <v>5</v>
      </c>
      <c r="AB138" s="5">
        <f t="shared" si="22"/>
        <v>13</v>
      </c>
    </row>
    <row r="139" spans="1:28">
      <c r="A139" s="5" t="str">
        <f>Concours!Z5</f>
        <v>Peter Sidgwick</v>
      </c>
      <c r="B139" s="5">
        <f>Concours!AA5</f>
        <v>0</v>
      </c>
      <c r="C139" s="5">
        <f>Concours!AB5</f>
        <v>3</v>
      </c>
      <c r="D139" s="5">
        <f>Concours!AC5</f>
        <v>3</v>
      </c>
      <c r="E139" s="5">
        <f>Concours!AD5</f>
        <v>4</v>
      </c>
      <c r="F139" s="5">
        <f>Concours!AE5</f>
        <v>10</v>
      </c>
      <c r="L139" s="5" t="str">
        <f>Race!Z5</f>
        <v>Steve Kempson</v>
      </c>
      <c r="M139" s="5">
        <f>Race!AA5</f>
        <v>50</v>
      </c>
      <c r="N139" s="5">
        <f>Race!AB5</f>
        <v>45</v>
      </c>
      <c r="O139" s="5">
        <f>Race!AC5</f>
        <v>45</v>
      </c>
      <c r="P139" s="5">
        <f>Race!AD5</f>
        <v>36</v>
      </c>
      <c r="Q139" s="5">
        <f>Race!AE5</f>
        <v>176</v>
      </c>
      <c r="W139" s="5" t="str">
        <f t="shared" si="17"/>
        <v>Peter Sidgwick</v>
      </c>
      <c r="X139" s="5">
        <f t="shared" si="18"/>
        <v>0</v>
      </c>
      <c r="Y139" s="5">
        <f t="shared" si="19"/>
        <v>3</v>
      </c>
      <c r="Z139" s="5">
        <f t="shared" si="20"/>
        <v>3</v>
      </c>
      <c r="AA139" s="5">
        <f t="shared" si="21"/>
        <v>4</v>
      </c>
      <c r="AB139" s="5">
        <f t="shared" si="22"/>
        <v>10</v>
      </c>
    </row>
    <row r="140" spans="1:28">
      <c r="A140" s="5" t="str">
        <f>Concours!Z6</f>
        <v>Tony James</v>
      </c>
      <c r="B140" s="5">
        <f>Concours!AA6</f>
        <v>2</v>
      </c>
      <c r="C140" s="5">
        <f>Concours!AB6</f>
        <v>2</v>
      </c>
      <c r="D140" s="5">
        <f>Concours!AC6</f>
        <v>2</v>
      </c>
      <c r="E140" s="5">
        <f>Concours!AD6</f>
        <v>2</v>
      </c>
      <c r="F140" s="5">
        <f>Concours!AE6</f>
        <v>8</v>
      </c>
      <c r="L140" s="5" t="str">
        <f>Race!Z6</f>
        <v>Bob Hallums</v>
      </c>
      <c r="M140" s="5">
        <f>Race!AA6</f>
        <v>45</v>
      </c>
      <c r="N140" s="5">
        <f>Race!AB6</f>
        <v>34</v>
      </c>
      <c r="O140" s="5">
        <f>Race!AC6</f>
        <v>41</v>
      </c>
      <c r="P140" s="5">
        <f>Race!AD6</f>
        <v>38</v>
      </c>
      <c r="Q140" s="5">
        <f>Race!AE6</f>
        <v>158</v>
      </c>
      <c r="W140" s="5" t="str">
        <f t="shared" si="17"/>
        <v>Tony James</v>
      </c>
      <c r="X140" s="5">
        <f t="shared" si="18"/>
        <v>2</v>
      </c>
      <c r="Y140" s="5">
        <f t="shared" si="19"/>
        <v>2</v>
      </c>
      <c r="Z140" s="5">
        <f t="shared" si="20"/>
        <v>2</v>
      </c>
      <c r="AA140" s="5">
        <f t="shared" si="21"/>
        <v>2</v>
      </c>
      <c r="AB140" s="5">
        <f t="shared" si="22"/>
        <v>8</v>
      </c>
    </row>
    <row r="141" spans="1:28">
      <c r="A141" s="5" t="str">
        <f>Concours!Z7</f>
        <v>Richard Wallace</v>
      </c>
      <c r="B141" s="5">
        <f>Concours!AA7</f>
        <v>2</v>
      </c>
      <c r="C141" s="5">
        <f>Concours!AB7</f>
        <v>2</v>
      </c>
      <c r="D141" s="5">
        <f>Concours!AC7</f>
        <v>2</v>
      </c>
      <c r="E141" s="5">
        <f>Concours!AD7</f>
        <v>1</v>
      </c>
      <c r="F141" s="5">
        <f>Concours!AE7</f>
        <v>7</v>
      </c>
      <c r="L141" s="5" t="str">
        <f>Race!Z7</f>
        <v>Rob Lees</v>
      </c>
      <c r="M141" s="5">
        <f>Race!AA7</f>
        <v>36</v>
      </c>
      <c r="N141" s="5">
        <f>Race!AB7</f>
        <v>41</v>
      </c>
      <c r="O141" s="5">
        <f>Race!AC7</f>
        <v>38</v>
      </c>
      <c r="P141" s="5">
        <f>Race!AD7</f>
        <v>30</v>
      </c>
      <c r="Q141" s="5">
        <f>Race!AE7</f>
        <v>145</v>
      </c>
      <c r="W141" s="5" t="str">
        <f t="shared" si="17"/>
        <v>Richard Wallace</v>
      </c>
      <c r="X141" s="5">
        <f t="shared" si="18"/>
        <v>2</v>
      </c>
      <c r="Y141" s="5">
        <f t="shared" si="19"/>
        <v>2</v>
      </c>
      <c r="Z141" s="5">
        <f t="shared" si="20"/>
        <v>2</v>
      </c>
      <c r="AA141" s="5">
        <f t="shared" si="21"/>
        <v>1</v>
      </c>
      <c r="AB141" s="5">
        <f t="shared" si="22"/>
        <v>7</v>
      </c>
    </row>
    <row r="142" spans="1:28">
      <c r="A142" s="5" t="str">
        <f>Concours!Z8</f>
        <v>Steve Taylor</v>
      </c>
      <c r="B142" s="5">
        <f>Concours!AA8</f>
        <v>1</v>
      </c>
      <c r="C142" s="5">
        <f>Concours!AB8</f>
        <v>3</v>
      </c>
      <c r="D142" s="5">
        <f>Concours!AC8</f>
        <v>1</v>
      </c>
      <c r="E142" s="5">
        <f>Concours!AD8</f>
        <v>0</v>
      </c>
      <c r="F142" s="5">
        <f>Concours!AE8</f>
        <v>5</v>
      </c>
      <c r="L142" s="5" t="str">
        <f>Race!Z8</f>
        <v>Bill Jenner</v>
      </c>
      <c r="M142" s="5">
        <f>Race!AA8</f>
        <v>38</v>
      </c>
      <c r="N142" s="5">
        <f>Race!AB8</f>
        <v>36</v>
      </c>
      <c r="O142" s="5">
        <f>Race!AC8</f>
        <v>35</v>
      </c>
      <c r="P142" s="5">
        <f>Race!AD8</f>
        <v>34</v>
      </c>
      <c r="Q142" s="5">
        <f>Race!AE8</f>
        <v>143</v>
      </c>
      <c r="W142" s="5" t="str">
        <f t="shared" si="17"/>
        <v>Steve Taylor</v>
      </c>
      <c r="X142" s="5">
        <f t="shared" si="18"/>
        <v>1</v>
      </c>
      <c r="Y142" s="5">
        <f t="shared" si="19"/>
        <v>3</v>
      </c>
      <c r="Z142" s="5">
        <f t="shared" si="20"/>
        <v>1</v>
      </c>
      <c r="AA142" s="5">
        <f t="shared" si="21"/>
        <v>0</v>
      </c>
      <c r="AB142" s="5">
        <f t="shared" si="22"/>
        <v>5</v>
      </c>
    </row>
    <row r="143" spans="1:28">
      <c r="A143" s="5" t="str">
        <f>Concours!Z9</f>
        <v>Bill Jenner</v>
      </c>
      <c r="B143" s="5">
        <f>Concours!AA9</f>
        <v>0</v>
      </c>
      <c r="C143" s="5">
        <f>Concours!AB9</f>
        <v>0</v>
      </c>
      <c r="D143" s="5">
        <f>Concours!AC9</f>
        <v>4</v>
      </c>
      <c r="E143" s="5">
        <f>Concours!AD9</f>
        <v>1</v>
      </c>
      <c r="F143" s="5">
        <f>Concours!AE9</f>
        <v>5</v>
      </c>
      <c r="L143" s="5" t="str">
        <f>Race!Z9</f>
        <v>Steven Fraser</v>
      </c>
      <c r="M143" s="5">
        <f>Race!AA9</f>
        <v>33</v>
      </c>
      <c r="N143" s="5">
        <f>Race!AB9</f>
        <v>31</v>
      </c>
      <c r="O143" s="5">
        <f>Race!AC9</f>
        <v>34</v>
      </c>
      <c r="P143" s="5">
        <f>Race!AD9</f>
        <v>35</v>
      </c>
      <c r="Q143" s="5">
        <f>Race!AE9</f>
        <v>133</v>
      </c>
      <c r="W143" s="5" t="str">
        <f t="shared" si="17"/>
        <v>Bill Jenner</v>
      </c>
      <c r="X143" s="5">
        <f t="shared" si="18"/>
        <v>0</v>
      </c>
      <c r="Y143" s="5">
        <f t="shared" si="19"/>
        <v>0</v>
      </c>
      <c r="Z143" s="5">
        <f t="shared" si="20"/>
        <v>4</v>
      </c>
      <c r="AA143" s="5">
        <f t="shared" si="21"/>
        <v>1</v>
      </c>
      <c r="AB143" s="5">
        <f t="shared" si="22"/>
        <v>5</v>
      </c>
    </row>
    <row r="144" spans="1:28">
      <c r="A144" s="5" t="str">
        <f>Concours!Z10</f>
        <v>Andy Bishop</v>
      </c>
      <c r="B144" s="5">
        <f>Concours!AA10</f>
        <v>1</v>
      </c>
      <c r="C144" s="5">
        <f>Concours!AB10</f>
        <v>2</v>
      </c>
      <c r="D144" s="5">
        <f>Concours!AC10</f>
        <v>0</v>
      </c>
      <c r="E144" s="5">
        <f>Concours!AD10</f>
        <v>2</v>
      </c>
      <c r="F144" s="5">
        <f>Concours!AE10</f>
        <v>5</v>
      </c>
      <c r="L144" s="5" t="str">
        <f>Race!Z10</f>
        <v>Peter Sidgwick</v>
      </c>
      <c r="M144" s="5">
        <f>Race!AA10</f>
        <v>35</v>
      </c>
      <c r="N144" s="5">
        <f>Race!AB10</f>
        <v>32</v>
      </c>
      <c r="O144" s="5">
        <f>Race!AC10</f>
        <v>33</v>
      </c>
      <c r="P144" s="5">
        <f>Race!AD10</f>
        <v>31</v>
      </c>
      <c r="Q144" s="5">
        <f>Race!AE10</f>
        <v>131</v>
      </c>
      <c r="W144" s="5" t="str">
        <f t="shared" si="17"/>
        <v>Andy Bishop</v>
      </c>
      <c r="X144" s="5">
        <f t="shared" si="18"/>
        <v>1</v>
      </c>
      <c r="Y144" s="5">
        <f t="shared" si="19"/>
        <v>2</v>
      </c>
      <c r="Z144" s="5">
        <f t="shared" si="20"/>
        <v>0</v>
      </c>
      <c r="AA144" s="5">
        <f t="shared" si="21"/>
        <v>2</v>
      </c>
      <c r="AB144" s="5">
        <f t="shared" si="22"/>
        <v>5</v>
      </c>
    </row>
    <row r="145" spans="1:28">
      <c r="A145" s="5" t="str">
        <f>Concours!Z11</f>
        <v>Steve Kempson</v>
      </c>
      <c r="B145" s="5">
        <f>Concours!AA11</f>
        <v>1</v>
      </c>
      <c r="C145" s="5">
        <f>Concours!AB11</f>
        <v>2</v>
      </c>
      <c r="D145" s="5">
        <f>Concours!AC11</f>
        <v>0</v>
      </c>
      <c r="E145" s="5">
        <f>Concours!AD11</f>
        <v>0</v>
      </c>
      <c r="F145" s="5">
        <f>Concours!AE11</f>
        <v>3</v>
      </c>
      <c r="L145" s="5" t="str">
        <f>Race!Z11</f>
        <v>Sandy Wedderburn</v>
      </c>
      <c r="M145" s="5">
        <f>Race!AA11</f>
        <v>32</v>
      </c>
      <c r="N145" s="5">
        <f>Race!AB11</f>
        <v>38</v>
      </c>
      <c r="O145" s="5">
        <f>Race!AC11</f>
        <v>30</v>
      </c>
      <c r="P145" s="5">
        <f>Race!AD11</f>
        <v>29</v>
      </c>
      <c r="Q145" s="5">
        <f>Race!AE11</f>
        <v>129</v>
      </c>
      <c r="W145" s="5" t="str">
        <f t="shared" si="17"/>
        <v>Steve Kempson</v>
      </c>
      <c r="X145" s="5">
        <f t="shared" si="18"/>
        <v>1</v>
      </c>
      <c r="Y145" s="5">
        <f t="shared" si="19"/>
        <v>2</v>
      </c>
      <c r="Z145" s="5">
        <f t="shared" si="20"/>
        <v>0</v>
      </c>
      <c r="AA145" s="5">
        <f t="shared" si="21"/>
        <v>0</v>
      </c>
      <c r="AB145" s="5">
        <f t="shared" si="22"/>
        <v>3</v>
      </c>
    </row>
    <row r="146" spans="1:28">
      <c r="A146" s="5" t="str">
        <f>Concours!Z12</f>
        <v>George Kimber</v>
      </c>
      <c r="B146" s="5">
        <f>Concours!AA12</f>
        <v>0</v>
      </c>
      <c r="C146" s="5">
        <f>Concours!AB12</f>
        <v>0</v>
      </c>
      <c r="D146" s="5">
        <f>Concours!AC12</f>
        <v>3</v>
      </c>
      <c r="E146" s="5">
        <f>Concours!AD12</f>
        <v>0</v>
      </c>
      <c r="F146" s="5">
        <f>Concours!AE12</f>
        <v>3</v>
      </c>
      <c r="L146" s="5" t="str">
        <f>Race!Z12</f>
        <v>Rod Morrison</v>
      </c>
      <c r="M146" s="5">
        <f>Race!AA12</f>
        <v>34</v>
      </c>
      <c r="N146" s="5">
        <f>Race!AB12</f>
        <v>35</v>
      </c>
      <c r="O146" s="5">
        <f>Race!AC12</f>
        <v>0</v>
      </c>
      <c r="P146" s="5">
        <f>Race!AD12</f>
        <v>0</v>
      </c>
      <c r="Q146" s="5">
        <f>Race!AE12</f>
        <v>69</v>
      </c>
      <c r="W146" s="5" t="str">
        <f t="shared" si="17"/>
        <v>George Kimber</v>
      </c>
      <c r="X146" s="5">
        <f t="shared" si="18"/>
        <v>0</v>
      </c>
      <c r="Y146" s="5">
        <f t="shared" si="19"/>
        <v>0</v>
      </c>
      <c r="Z146" s="5">
        <f t="shared" si="20"/>
        <v>3</v>
      </c>
      <c r="AA146" s="5">
        <f t="shared" si="21"/>
        <v>0</v>
      </c>
      <c r="AB146" s="5">
        <f t="shared" si="22"/>
        <v>3</v>
      </c>
    </row>
    <row r="147" spans="1:28">
      <c r="A147" s="5" t="str">
        <f>Concours!Z13</f>
        <v>Murray Wallace</v>
      </c>
      <c r="B147" s="5">
        <f>Concours!AA13</f>
        <v>0</v>
      </c>
      <c r="C147" s="5">
        <f>Concours!AB13</f>
        <v>2</v>
      </c>
      <c r="D147" s="5">
        <f>Concours!AC13</f>
        <v>0</v>
      </c>
      <c r="E147" s="5">
        <f>Concours!AD13</f>
        <v>1</v>
      </c>
      <c r="F147" s="5">
        <f>Concours!AE13</f>
        <v>3</v>
      </c>
      <c r="L147" s="5" t="str">
        <f>Race!Z13</f>
        <v>Ian Benzie</v>
      </c>
      <c r="M147" s="5">
        <f>Race!AA13</f>
        <v>0</v>
      </c>
      <c r="N147" s="5">
        <f>Race!AB13</f>
        <v>0</v>
      </c>
      <c r="O147" s="5">
        <f>Race!AC13</f>
        <v>36</v>
      </c>
      <c r="P147" s="5">
        <f>Race!AD13</f>
        <v>32</v>
      </c>
      <c r="Q147" s="5">
        <f>Race!AE13</f>
        <v>68</v>
      </c>
      <c r="W147" s="5" t="str">
        <f t="shared" si="17"/>
        <v>Murray Wallace</v>
      </c>
      <c r="X147" s="5">
        <f t="shared" si="18"/>
        <v>0</v>
      </c>
      <c r="Y147" s="5">
        <f t="shared" si="19"/>
        <v>2</v>
      </c>
      <c r="Z147" s="5">
        <f t="shared" si="20"/>
        <v>0</v>
      </c>
      <c r="AA147" s="5">
        <f t="shared" si="21"/>
        <v>1</v>
      </c>
      <c r="AB147" s="5">
        <f t="shared" si="22"/>
        <v>3</v>
      </c>
    </row>
    <row r="148" spans="1:28">
      <c r="A148" s="5" t="str">
        <f>Concours!Z14</f>
        <v>Steven Fraser</v>
      </c>
      <c r="B148" s="5">
        <f>Concours!AA14</f>
        <v>0</v>
      </c>
      <c r="C148" s="5">
        <f>Concours!AB14</f>
        <v>1</v>
      </c>
      <c r="D148" s="5">
        <f>Concours!AC14</f>
        <v>0</v>
      </c>
      <c r="E148" s="5">
        <f>Concours!AD14</f>
        <v>2</v>
      </c>
      <c r="F148" s="5">
        <f>Concours!AE14</f>
        <v>3</v>
      </c>
      <c r="L148" s="5" t="str">
        <f>Race!Z14</f>
        <v>Sandy Grant</v>
      </c>
      <c r="M148" s="5">
        <f>Race!AA14</f>
        <v>0</v>
      </c>
      <c r="N148" s="5">
        <f>Race!AB14</f>
        <v>33</v>
      </c>
      <c r="O148" s="5">
        <f>Race!AC14</f>
        <v>0</v>
      </c>
      <c r="P148" s="5">
        <f>Race!AD14</f>
        <v>33</v>
      </c>
      <c r="Q148" s="5">
        <f>Race!AE14</f>
        <v>66</v>
      </c>
      <c r="W148" s="5" t="str">
        <f t="shared" si="17"/>
        <v>Steven Fraser</v>
      </c>
      <c r="X148" s="5">
        <f t="shared" si="18"/>
        <v>0</v>
      </c>
      <c r="Y148" s="5">
        <f t="shared" si="19"/>
        <v>1</v>
      </c>
      <c r="Z148" s="5">
        <f t="shared" si="20"/>
        <v>0</v>
      </c>
      <c r="AA148" s="5">
        <f t="shared" si="21"/>
        <v>2</v>
      </c>
      <c r="AB148" s="5">
        <f t="shared" si="22"/>
        <v>3</v>
      </c>
    </row>
    <row r="149" spans="1:28">
      <c r="A149" s="5" t="str">
        <f>Concours!Z15</f>
        <v>Andy Brown-Searle</v>
      </c>
      <c r="B149" s="5">
        <f>Concours!AA15</f>
        <v>1</v>
      </c>
      <c r="C149" s="5">
        <f>Concours!AB15</f>
        <v>0</v>
      </c>
      <c r="D149" s="5">
        <f>Concours!AC15</f>
        <v>0</v>
      </c>
      <c r="E149" s="5">
        <f>Concours!AD15</f>
        <v>0</v>
      </c>
      <c r="F149" s="5">
        <f>Concours!AE15</f>
        <v>1</v>
      </c>
      <c r="L149" s="5" t="str">
        <f>Race!Z15</f>
        <v>Gavin Wills</v>
      </c>
      <c r="M149" s="5">
        <f>Race!AA15</f>
        <v>0</v>
      </c>
      <c r="N149" s="5">
        <f>Race!AB15</f>
        <v>0</v>
      </c>
      <c r="O149" s="5">
        <f>Race!AC15</f>
        <v>0</v>
      </c>
      <c r="P149" s="5">
        <f>Race!AD15</f>
        <v>45</v>
      </c>
      <c r="Q149" s="5">
        <f>Race!AE15</f>
        <v>45</v>
      </c>
      <c r="W149" s="5" t="str">
        <f t="shared" si="17"/>
        <v>Andy Brown-Searle</v>
      </c>
      <c r="X149" s="5">
        <f t="shared" si="18"/>
        <v>1</v>
      </c>
      <c r="Y149" s="5">
        <f t="shared" si="19"/>
        <v>0</v>
      </c>
      <c r="Z149" s="5">
        <f t="shared" si="20"/>
        <v>0</v>
      </c>
      <c r="AA149" s="5">
        <f t="shared" si="21"/>
        <v>0</v>
      </c>
      <c r="AB149" s="5">
        <f t="shared" si="22"/>
        <v>1</v>
      </c>
    </row>
    <row r="150" spans="1:28">
      <c r="A150" s="5" t="str">
        <f>Concours!Z16</f>
        <v>Mike Thomson</v>
      </c>
      <c r="B150" s="5">
        <f>Concours!AA16</f>
        <v>0</v>
      </c>
      <c r="C150" s="5">
        <f>Concours!AB16</f>
        <v>0</v>
      </c>
      <c r="D150" s="5">
        <f>Concours!AC16</f>
        <v>1</v>
      </c>
      <c r="E150" s="5">
        <f>Concours!AD16</f>
        <v>0</v>
      </c>
      <c r="F150" s="5">
        <f>Concours!AE16</f>
        <v>1</v>
      </c>
      <c r="L150" s="5" t="str">
        <f>Race!Z16</f>
        <v>Paul Harwood</v>
      </c>
      <c r="M150" s="5">
        <f>Race!AA16</f>
        <v>0</v>
      </c>
      <c r="N150" s="5">
        <f>Race!AB16</f>
        <v>0</v>
      </c>
      <c r="O150" s="5">
        <f>Race!AC16</f>
        <v>0</v>
      </c>
      <c r="P150" s="5">
        <f>Race!AD16</f>
        <v>41</v>
      </c>
      <c r="Q150" s="5">
        <f>Race!AE16</f>
        <v>41</v>
      </c>
      <c r="W150" s="5" t="str">
        <f t="shared" si="17"/>
        <v>Mike Thomson</v>
      </c>
      <c r="X150" s="5">
        <f t="shared" si="18"/>
        <v>0</v>
      </c>
      <c r="Y150" s="5">
        <f t="shared" si="19"/>
        <v>0</v>
      </c>
      <c r="Z150" s="5">
        <f t="shared" si="20"/>
        <v>1</v>
      </c>
      <c r="AA150" s="5">
        <f t="shared" si="21"/>
        <v>0</v>
      </c>
      <c r="AB150" s="5">
        <f t="shared" si="22"/>
        <v>1</v>
      </c>
    </row>
    <row r="151" spans="1:28">
      <c r="A151" s="5">
        <f>Concours!Z17</f>
        <v>0</v>
      </c>
      <c r="B151" s="5">
        <f>Concours!AA17</f>
        <v>0</v>
      </c>
      <c r="C151" s="5">
        <f>Concours!AB17</f>
        <v>0</v>
      </c>
      <c r="D151" s="5">
        <f>Concours!AC17</f>
        <v>0</v>
      </c>
      <c r="E151" s="5">
        <f>Concours!AD17</f>
        <v>0</v>
      </c>
      <c r="F151" s="5">
        <f>Concours!AE17</f>
        <v>0</v>
      </c>
      <c r="L151" s="5" t="str">
        <f>Race!Z17</f>
        <v>Glen Atterton</v>
      </c>
      <c r="M151" s="5">
        <f>Race!AA17</f>
        <v>0</v>
      </c>
      <c r="N151" s="5">
        <f>Race!AB17</f>
        <v>0</v>
      </c>
      <c r="O151" s="5">
        <f>Race!AC17</f>
        <v>32</v>
      </c>
      <c r="P151" s="5">
        <f>Race!AD17</f>
        <v>0</v>
      </c>
      <c r="Q151" s="5">
        <f>Race!AE17</f>
        <v>32</v>
      </c>
      <c r="W151" s="5">
        <f t="shared" si="17"/>
        <v>0</v>
      </c>
      <c r="X151" s="5">
        <f t="shared" si="18"/>
        <v>0</v>
      </c>
      <c r="Y151" s="5">
        <f t="shared" si="19"/>
        <v>0</v>
      </c>
      <c r="Z151" s="5">
        <f t="shared" si="20"/>
        <v>0</v>
      </c>
      <c r="AA151" s="5">
        <f t="shared" si="21"/>
        <v>0</v>
      </c>
      <c r="AB151" s="5">
        <f t="shared" si="22"/>
        <v>0</v>
      </c>
    </row>
    <row r="152" spans="1:28">
      <c r="A152" s="5">
        <f>Concours!Z18</f>
        <v>0</v>
      </c>
      <c r="B152" s="5">
        <f>Concours!AA18</f>
        <v>0</v>
      </c>
      <c r="C152" s="5">
        <f>Concours!AB18</f>
        <v>0</v>
      </c>
      <c r="D152" s="5">
        <f>Concours!AC18</f>
        <v>0</v>
      </c>
      <c r="E152" s="5">
        <f>Concours!AD18</f>
        <v>0</v>
      </c>
      <c r="F152" s="5">
        <f>Concours!AE18</f>
        <v>0</v>
      </c>
      <c r="L152" s="5" t="str">
        <f>Race!Z18</f>
        <v>Mark Wattam</v>
      </c>
      <c r="M152" s="5">
        <f>Race!AA18</f>
        <v>0</v>
      </c>
      <c r="N152" s="5">
        <f>Race!AB18</f>
        <v>0</v>
      </c>
      <c r="O152" s="5">
        <f>Race!AC18</f>
        <v>31</v>
      </c>
      <c r="P152" s="5">
        <f>Race!AD18</f>
        <v>0</v>
      </c>
      <c r="Q152" s="5">
        <f>Race!AE18</f>
        <v>31</v>
      </c>
      <c r="W152" s="5">
        <f t="shared" si="17"/>
        <v>0</v>
      </c>
      <c r="X152" s="5">
        <f t="shared" si="18"/>
        <v>0</v>
      </c>
      <c r="Y152" s="5">
        <f t="shared" si="19"/>
        <v>0</v>
      </c>
      <c r="Z152" s="5">
        <f t="shared" si="20"/>
        <v>0</v>
      </c>
      <c r="AA152" s="5">
        <f t="shared" si="21"/>
        <v>0</v>
      </c>
      <c r="AB152" s="5">
        <f t="shared" si="22"/>
        <v>0</v>
      </c>
    </row>
    <row r="153" spans="1:28">
      <c r="A153" s="5" t="str">
        <f>Concours!Z19</f>
        <v>Rob Lees</v>
      </c>
      <c r="B153" s="5">
        <f>Concours!AA19</f>
        <v>0</v>
      </c>
      <c r="C153" s="5">
        <f>Concours!AB19</f>
        <v>0</v>
      </c>
      <c r="D153" s="5">
        <f>Concours!AC19</f>
        <v>0</v>
      </c>
      <c r="E153" s="5">
        <f>Concours!AD19</f>
        <v>0</v>
      </c>
      <c r="F153" s="5">
        <f>Concours!AE19</f>
        <v>0</v>
      </c>
      <c r="L153" s="5" t="str">
        <f>Race!Z19</f>
        <v>Steve Smith</v>
      </c>
      <c r="M153" s="5">
        <f>Race!AA19</f>
        <v>0</v>
      </c>
      <c r="N153" s="5">
        <f>Race!AB19</f>
        <v>30</v>
      </c>
      <c r="O153" s="5">
        <f>Race!AC19</f>
        <v>0</v>
      </c>
      <c r="P153" s="5">
        <f>Race!AD19</f>
        <v>0</v>
      </c>
      <c r="Q153" s="5">
        <f>Race!AE19</f>
        <v>30</v>
      </c>
      <c r="W153" s="5" t="str">
        <f t="shared" si="17"/>
        <v>Rob Lees</v>
      </c>
      <c r="X153" s="5">
        <f t="shared" si="18"/>
        <v>0</v>
      </c>
      <c r="Y153" s="5">
        <f t="shared" si="19"/>
        <v>0</v>
      </c>
      <c r="Z153" s="5">
        <f t="shared" si="20"/>
        <v>0</v>
      </c>
      <c r="AA153" s="5">
        <f t="shared" si="21"/>
        <v>0</v>
      </c>
      <c r="AB153" s="5">
        <f t="shared" si="22"/>
        <v>0</v>
      </c>
    </row>
    <row r="154" spans="1:28">
      <c r="A154" s="5" t="str">
        <f>Concours!Z20</f>
        <v>Rod Morrison</v>
      </c>
      <c r="B154" s="5">
        <f>Concours!AA20</f>
        <v>0</v>
      </c>
      <c r="C154" s="5">
        <f>Concours!AB20</f>
        <v>0</v>
      </c>
      <c r="D154" s="5">
        <f>Concours!AC20</f>
        <v>0</v>
      </c>
      <c r="E154" s="5">
        <f>Concours!AD20</f>
        <v>0</v>
      </c>
      <c r="F154" s="5">
        <f>Concours!AE20</f>
        <v>0</v>
      </c>
      <c r="L154" s="5">
        <f>Race!Z20</f>
        <v>0</v>
      </c>
      <c r="M154" s="5">
        <f>Race!AA20</f>
        <v>0</v>
      </c>
      <c r="N154" s="5">
        <f>Race!AB20</f>
        <v>0</v>
      </c>
      <c r="O154" s="5">
        <f>Race!AC20</f>
        <v>0</v>
      </c>
      <c r="P154" s="5">
        <f>Race!AD20</f>
        <v>0</v>
      </c>
      <c r="Q154" s="5">
        <f>Race!AE20</f>
        <v>0</v>
      </c>
      <c r="W154" s="5" t="str">
        <f t="shared" si="17"/>
        <v>Rod Morrison</v>
      </c>
      <c r="X154" s="5">
        <f t="shared" si="18"/>
        <v>0</v>
      </c>
      <c r="Y154" s="5">
        <f t="shared" si="19"/>
        <v>0</v>
      </c>
      <c r="Z154" s="5">
        <f t="shared" si="20"/>
        <v>0</v>
      </c>
      <c r="AA154" s="5">
        <f t="shared" si="21"/>
        <v>0</v>
      </c>
      <c r="AB154" s="5">
        <f t="shared" si="22"/>
        <v>0</v>
      </c>
    </row>
    <row r="155" spans="1:28">
      <c r="A155" s="5" t="str">
        <f>Concours!Z21</f>
        <v>Graham Walker</v>
      </c>
      <c r="B155" s="5">
        <f>Concours!AA21</f>
        <v>0</v>
      </c>
      <c r="C155" s="5">
        <f>Concours!AB21</f>
        <v>0</v>
      </c>
      <c r="D155" s="5">
        <f>Concours!AC21</f>
        <v>0</v>
      </c>
      <c r="E155" s="5">
        <f>Concours!AD21</f>
        <v>0</v>
      </c>
      <c r="F155" s="5">
        <f>Concours!AE21</f>
        <v>0</v>
      </c>
      <c r="L155" s="5">
        <f>Race!Z21</f>
        <v>0</v>
      </c>
      <c r="M155" s="5">
        <f>Race!AA21</f>
        <v>0</v>
      </c>
      <c r="N155" s="5">
        <f>Race!AB21</f>
        <v>0</v>
      </c>
      <c r="O155" s="5">
        <f>Race!AC21</f>
        <v>0</v>
      </c>
      <c r="P155" s="5">
        <f>Race!AD21</f>
        <v>0</v>
      </c>
      <c r="Q155" s="5">
        <f>Race!AE21</f>
        <v>0</v>
      </c>
      <c r="W155" s="5" t="str">
        <f t="shared" si="17"/>
        <v>Graham Walker</v>
      </c>
      <c r="X155" s="5">
        <f t="shared" si="18"/>
        <v>0</v>
      </c>
      <c r="Y155" s="5">
        <f t="shared" si="19"/>
        <v>0</v>
      </c>
      <c r="Z155" s="5">
        <f t="shared" si="20"/>
        <v>0</v>
      </c>
      <c r="AA155" s="5">
        <f t="shared" si="21"/>
        <v>0</v>
      </c>
      <c r="AB155" s="5">
        <f t="shared" si="22"/>
        <v>0</v>
      </c>
    </row>
    <row r="156" spans="1:28">
      <c r="A156" s="5" t="str">
        <f>Concours!Z22</f>
        <v>Steve Smith</v>
      </c>
      <c r="B156" s="5">
        <f>Concours!AA22</f>
        <v>0</v>
      </c>
      <c r="C156" s="5">
        <f>Concours!AB22</f>
        <v>0</v>
      </c>
      <c r="D156" s="5">
        <f>Concours!AC22</f>
        <v>0</v>
      </c>
      <c r="E156" s="5">
        <f>Concours!AD22</f>
        <v>0</v>
      </c>
      <c r="F156" s="5">
        <f>Concours!AE22</f>
        <v>0</v>
      </c>
      <c r="L156" s="5" t="str">
        <f>Race!Z22</f>
        <v>Graham Walker</v>
      </c>
      <c r="M156" s="5">
        <f>Race!AA22</f>
        <v>0</v>
      </c>
      <c r="N156" s="5">
        <f>Race!AB22</f>
        <v>0</v>
      </c>
      <c r="O156" s="5">
        <f>Race!AC22</f>
        <v>0</v>
      </c>
      <c r="P156" s="5">
        <f>Race!AD22</f>
        <v>0</v>
      </c>
      <c r="Q156" s="5">
        <f>Race!AE22</f>
        <v>0</v>
      </c>
      <c r="W156" s="5" t="str">
        <f t="shared" si="17"/>
        <v>Steve Smith</v>
      </c>
      <c r="X156" s="5">
        <f t="shared" si="18"/>
        <v>0</v>
      </c>
      <c r="Y156" s="5">
        <f t="shared" si="19"/>
        <v>0</v>
      </c>
      <c r="Z156" s="5">
        <f t="shared" si="20"/>
        <v>0</v>
      </c>
      <c r="AA156" s="5">
        <f t="shared" si="21"/>
        <v>0</v>
      </c>
      <c r="AB156" s="5">
        <f t="shared" si="22"/>
        <v>0</v>
      </c>
    </row>
    <row r="157" spans="1:28">
      <c r="A157" s="5" t="str">
        <f>Concours!Z23</f>
        <v>John Secchi</v>
      </c>
      <c r="B157" s="5">
        <f>Concours!AA23</f>
        <v>0</v>
      </c>
      <c r="C157" s="5">
        <f>Concours!AB23</f>
        <v>0</v>
      </c>
      <c r="D157" s="5">
        <f>Concours!AC23</f>
        <v>0</v>
      </c>
      <c r="E157" s="5">
        <f>Concours!AD23</f>
        <v>0</v>
      </c>
      <c r="F157" s="5">
        <f>Concours!AE23</f>
        <v>0</v>
      </c>
      <c r="L157" s="5" t="str">
        <f>Race!Z23</f>
        <v>Richy Kettleson</v>
      </c>
      <c r="M157" s="5">
        <f>Race!AA23</f>
        <v>0</v>
      </c>
      <c r="N157" s="5">
        <f>Race!AB23</f>
        <v>0</v>
      </c>
      <c r="O157" s="5">
        <f>Race!AC23</f>
        <v>0</v>
      </c>
      <c r="P157" s="5">
        <f>Race!AD23</f>
        <v>0</v>
      </c>
      <c r="Q157" s="5">
        <f>Race!AE23</f>
        <v>0</v>
      </c>
      <c r="W157" s="5" t="str">
        <f t="shared" si="17"/>
        <v>John Secchi</v>
      </c>
      <c r="X157" s="5">
        <f t="shared" si="18"/>
        <v>0</v>
      </c>
      <c r="Y157" s="5">
        <f t="shared" si="19"/>
        <v>0</v>
      </c>
      <c r="Z157" s="5">
        <f t="shared" si="20"/>
        <v>0</v>
      </c>
      <c r="AA157" s="5">
        <f t="shared" si="21"/>
        <v>0</v>
      </c>
      <c r="AB157" s="5">
        <f t="shared" si="22"/>
        <v>0</v>
      </c>
    </row>
    <row r="158" spans="1:28">
      <c r="A158" s="5" t="str">
        <f>Concours!Z24</f>
        <v>Ed Shorer</v>
      </c>
      <c r="B158" s="5">
        <f>Concours!AA24</f>
        <v>0</v>
      </c>
      <c r="C158" s="5">
        <f>Concours!AB24</f>
        <v>0</v>
      </c>
      <c r="D158" s="5">
        <f>Concours!AC24</f>
        <v>0</v>
      </c>
      <c r="E158" s="5">
        <f>Concours!AD24</f>
        <v>0</v>
      </c>
      <c r="F158" s="5">
        <f>Concours!AE24</f>
        <v>0</v>
      </c>
      <c r="L158" s="5" t="str">
        <f>Race!Z24</f>
        <v>Chris Rigby</v>
      </c>
      <c r="M158" s="5">
        <f>Race!AA24</f>
        <v>0</v>
      </c>
      <c r="N158" s="5">
        <f>Race!AB24</f>
        <v>0</v>
      </c>
      <c r="O158" s="5">
        <f>Race!AC24</f>
        <v>0</v>
      </c>
      <c r="P158" s="5">
        <f>Race!AD24</f>
        <v>0</v>
      </c>
      <c r="Q158" s="5">
        <f>Race!AE24</f>
        <v>0</v>
      </c>
      <c r="W158" s="5" t="str">
        <f t="shared" si="17"/>
        <v>Ed Shorer</v>
      </c>
      <c r="X158" s="5">
        <f t="shared" si="18"/>
        <v>0</v>
      </c>
      <c r="Y158" s="5">
        <f t="shared" si="19"/>
        <v>0</v>
      </c>
      <c r="Z158" s="5">
        <f t="shared" si="20"/>
        <v>0</v>
      </c>
      <c r="AA158" s="5">
        <f t="shared" si="21"/>
        <v>0</v>
      </c>
      <c r="AB158" s="5">
        <f t="shared" si="22"/>
        <v>0</v>
      </c>
    </row>
    <row r="159" spans="1:28">
      <c r="A159" s="5" t="str">
        <f>Concours!Z25</f>
        <v>Chris Rigby</v>
      </c>
      <c r="B159" s="5">
        <f>Concours!AA25</f>
        <v>0</v>
      </c>
      <c r="C159" s="5">
        <f>Concours!AB25</f>
        <v>0</v>
      </c>
      <c r="D159" s="5">
        <f>Concours!AC25</f>
        <v>0</v>
      </c>
      <c r="E159" s="5">
        <f>Concours!AD25</f>
        <v>0</v>
      </c>
      <c r="F159" s="5">
        <f>Concours!AE25</f>
        <v>0</v>
      </c>
      <c r="L159" s="5" t="str">
        <f>Race!Z25</f>
        <v>Ed Shorer</v>
      </c>
      <c r="M159" s="5">
        <f>Race!AA25</f>
        <v>0</v>
      </c>
      <c r="N159" s="5">
        <f>Race!AB25</f>
        <v>0</v>
      </c>
      <c r="O159" s="5">
        <f>Race!AC25</f>
        <v>0</v>
      </c>
      <c r="P159" s="5">
        <f>Race!AD25</f>
        <v>0</v>
      </c>
      <c r="Q159" s="5">
        <f>Race!AE25</f>
        <v>0</v>
      </c>
      <c r="W159" s="5" t="str">
        <f t="shared" si="17"/>
        <v>Chris Rigby</v>
      </c>
      <c r="X159" s="5">
        <f t="shared" si="18"/>
        <v>0</v>
      </c>
      <c r="Y159" s="5">
        <f t="shared" si="19"/>
        <v>0</v>
      </c>
      <c r="Z159" s="5">
        <f t="shared" si="20"/>
        <v>0</v>
      </c>
      <c r="AA159" s="5">
        <f t="shared" si="21"/>
        <v>0</v>
      </c>
      <c r="AB159" s="5">
        <f t="shared" si="22"/>
        <v>0</v>
      </c>
    </row>
    <row r="160" spans="1:28">
      <c r="A160" s="5" t="str">
        <f>Concours!Z26</f>
        <v>Martin Ellis</v>
      </c>
      <c r="B160" s="5">
        <f>Concours!AA26</f>
        <v>0</v>
      </c>
      <c r="C160" s="5">
        <f>Concours!AB26</f>
        <v>0</v>
      </c>
      <c r="D160" s="5">
        <f>Concours!AC26</f>
        <v>0</v>
      </c>
      <c r="E160" s="5">
        <f>Concours!AD26</f>
        <v>0</v>
      </c>
      <c r="F160" s="5">
        <f>Concours!AE26</f>
        <v>0</v>
      </c>
      <c r="L160" s="5" t="str">
        <f>Race!Z26</f>
        <v>Steve Bamber</v>
      </c>
      <c r="M160" s="5">
        <f>Race!AA26</f>
        <v>0</v>
      </c>
      <c r="N160" s="5">
        <f>Race!AB26</f>
        <v>0</v>
      </c>
      <c r="O160" s="5">
        <f>Race!AC26</f>
        <v>0</v>
      </c>
      <c r="P160" s="5">
        <f>Race!AD26</f>
        <v>0</v>
      </c>
      <c r="Q160" s="5">
        <f>Race!AE26</f>
        <v>0</v>
      </c>
      <c r="W160" s="5" t="str">
        <f t="shared" si="17"/>
        <v>Martin Ellis</v>
      </c>
      <c r="X160" s="5">
        <f t="shared" si="18"/>
        <v>0</v>
      </c>
      <c r="Y160" s="5">
        <f t="shared" si="19"/>
        <v>0</v>
      </c>
      <c r="Z160" s="5">
        <f t="shared" si="20"/>
        <v>0</v>
      </c>
      <c r="AA160" s="5">
        <f t="shared" si="21"/>
        <v>0</v>
      </c>
      <c r="AB160" s="5">
        <f t="shared" si="22"/>
        <v>0</v>
      </c>
    </row>
    <row r="161" spans="1:28">
      <c r="A161" s="5" t="str">
        <f>Concours!Z27</f>
        <v>Mark Wattam</v>
      </c>
      <c r="B161" s="5">
        <f>Concours!AA27</f>
        <v>0</v>
      </c>
      <c r="C161" s="5">
        <f>Concours!AB27</f>
        <v>0</v>
      </c>
      <c r="D161" s="5">
        <f>Concours!AC27</f>
        <v>0</v>
      </c>
      <c r="E161" s="5">
        <f>Concours!AD27</f>
        <v>0</v>
      </c>
      <c r="F161" s="5">
        <f>Concours!AE27</f>
        <v>0</v>
      </c>
      <c r="L161" s="5" t="str">
        <f>Race!Z27</f>
        <v>Mike Kettleson</v>
      </c>
      <c r="M161" s="5">
        <f>Race!AA27</f>
        <v>0</v>
      </c>
      <c r="N161" s="5">
        <f>Race!AB27</f>
        <v>0</v>
      </c>
      <c r="O161" s="5">
        <f>Race!AC27</f>
        <v>0</v>
      </c>
      <c r="P161" s="5">
        <f>Race!AD27</f>
        <v>0</v>
      </c>
      <c r="Q161" s="5">
        <f>Race!AE27</f>
        <v>0</v>
      </c>
      <c r="W161" s="5" t="str">
        <f t="shared" si="17"/>
        <v>Mark Wattam</v>
      </c>
      <c r="X161" s="5">
        <f t="shared" si="18"/>
        <v>0</v>
      </c>
      <c r="Y161" s="5">
        <f t="shared" si="19"/>
        <v>0</v>
      </c>
      <c r="Z161" s="5">
        <f t="shared" si="20"/>
        <v>0</v>
      </c>
      <c r="AA161" s="5">
        <f t="shared" si="21"/>
        <v>0</v>
      </c>
      <c r="AB161" s="5">
        <f t="shared" si="22"/>
        <v>0</v>
      </c>
    </row>
    <row r="162" spans="1:28">
      <c r="A162" s="5" t="str">
        <f>Concours!Z28</f>
        <v>Richy Kettleson</v>
      </c>
      <c r="B162" s="5">
        <f>Concours!AA28</f>
        <v>0</v>
      </c>
      <c r="C162" s="5">
        <f>Concours!AB28</f>
        <v>0</v>
      </c>
      <c r="D162" s="5">
        <f>Concours!AC28</f>
        <v>0</v>
      </c>
      <c r="E162" s="5">
        <f>Concours!AD28</f>
        <v>0</v>
      </c>
      <c r="F162" s="5">
        <f>Concours!AE28</f>
        <v>0</v>
      </c>
      <c r="L162" s="5" t="str">
        <f>Race!Z28</f>
        <v>Pete McKendrick</v>
      </c>
      <c r="M162" s="5">
        <f>Race!AA28</f>
        <v>0</v>
      </c>
      <c r="N162" s="5">
        <f>Race!AB28</f>
        <v>0</v>
      </c>
      <c r="O162" s="5">
        <f>Race!AC28</f>
        <v>0</v>
      </c>
      <c r="P162" s="5">
        <f>Race!AD28</f>
        <v>0</v>
      </c>
      <c r="Q162" s="5">
        <f>Race!AE28</f>
        <v>0</v>
      </c>
      <c r="W162" s="5" t="str">
        <f t="shared" si="17"/>
        <v>Richy Kettleson</v>
      </c>
      <c r="X162" s="5">
        <f t="shared" si="18"/>
        <v>0</v>
      </c>
      <c r="Y162" s="5">
        <f t="shared" si="19"/>
        <v>0</v>
      </c>
      <c r="Z162" s="5">
        <f t="shared" si="20"/>
        <v>0</v>
      </c>
      <c r="AA162" s="5">
        <f t="shared" si="21"/>
        <v>0</v>
      </c>
      <c r="AB162" s="5">
        <f t="shared" si="22"/>
        <v>0</v>
      </c>
    </row>
    <row r="163" spans="1:28">
      <c r="A163" s="5" t="str">
        <f>Concours!Z29</f>
        <v>Tony Mills</v>
      </c>
      <c r="B163" s="5">
        <f>Concours!AA29</f>
        <v>0</v>
      </c>
      <c r="C163" s="5">
        <f>Concours!AB29</f>
        <v>0</v>
      </c>
      <c r="D163" s="5">
        <f>Concours!AC29</f>
        <v>0</v>
      </c>
      <c r="E163" s="5">
        <f>Concours!AD29</f>
        <v>0</v>
      </c>
      <c r="F163" s="5">
        <f>Concours!AE29</f>
        <v>0</v>
      </c>
      <c r="L163" s="5" t="str">
        <f>Race!Z29</f>
        <v>Martin Ellis</v>
      </c>
      <c r="M163" s="5">
        <f>Race!AA29</f>
        <v>0</v>
      </c>
      <c r="N163" s="5">
        <f>Race!AB29</f>
        <v>0</v>
      </c>
      <c r="O163" s="5">
        <f>Race!AC29</f>
        <v>0</v>
      </c>
      <c r="P163" s="5">
        <f>Race!AD29</f>
        <v>0</v>
      </c>
      <c r="Q163" s="5">
        <f>Race!AE29</f>
        <v>0</v>
      </c>
      <c r="W163" s="5" t="str">
        <f t="shared" si="17"/>
        <v>Tony Mills</v>
      </c>
      <c r="X163" s="5">
        <f t="shared" si="18"/>
        <v>0</v>
      </c>
      <c r="Y163" s="5">
        <f t="shared" si="19"/>
        <v>0</v>
      </c>
      <c r="Z163" s="5">
        <f t="shared" si="20"/>
        <v>0</v>
      </c>
      <c r="AA163" s="5">
        <f t="shared" si="21"/>
        <v>0</v>
      </c>
      <c r="AB163" s="5">
        <f t="shared" si="22"/>
        <v>0</v>
      </c>
    </row>
    <row r="164" spans="1:28">
      <c r="A164" s="5" t="str">
        <f>Concours!Z30</f>
        <v>Bob Hallums</v>
      </c>
      <c r="B164" s="5">
        <f>Concours!AA30</f>
        <v>0</v>
      </c>
      <c r="C164" s="5">
        <f>Concours!AB30</f>
        <v>0</v>
      </c>
      <c r="D164" s="5">
        <f>Concours!AC30</f>
        <v>0</v>
      </c>
      <c r="E164" s="5">
        <f>Concours!AD30</f>
        <v>0</v>
      </c>
      <c r="F164" s="5">
        <f>Concours!AE30</f>
        <v>0</v>
      </c>
      <c r="L164" s="5" t="str">
        <f>Race!Z30</f>
        <v>Murray Wallace</v>
      </c>
      <c r="M164" s="5">
        <f>Race!AA30</f>
        <v>0</v>
      </c>
      <c r="N164" s="5">
        <f>Race!AB30</f>
        <v>0</v>
      </c>
      <c r="O164" s="5">
        <f>Race!AC30</f>
        <v>0</v>
      </c>
      <c r="P164" s="5">
        <f>Race!AD30</f>
        <v>0</v>
      </c>
      <c r="Q164" s="5">
        <f>Race!AE30</f>
        <v>0</v>
      </c>
      <c r="W164" s="5" t="str">
        <f t="shared" si="17"/>
        <v>Bob Hallums</v>
      </c>
      <c r="X164" s="5">
        <f t="shared" si="18"/>
        <v>0</v>
      </c>
      <c r="Y164" s="5">
        <f t="shared" si="19"/>
        <v>0</v>
      </c>
      <c r="Z164" s="5">
        <f t="shared" si="20"/>
        <v>0</v>
      </c>
      <c r="AA164" s="5">
        <f t="shared" si="21"/>
        <v>0</v>
      </c>
      <c r="AB164" s="5">
        <f t="shared" si="22"/>
        <v>0</v>
      </c>
    </row>
    <row r="165" spans="1:28">
      <c r="A165" s="5" t="str">
        <f>Concours!Z31</f>
        <v>Pete McKendrick</v>
      </c>
      <c r="B165" s="5">
        <f>Concours!AA31</f>
        <v>0</v>
      </c>
      <c r="C165" s="5">
        <f>Concours!AB31</f>
        <v>0</v>
      </c>
      <c r="D165" s="5">
        <f>Concours!AC31</f>
        <v>0</v>
      </c>
      <c r="E165" s="5">
        <f>Concours!AD31</f>
        <v>0</v>
      </c>
      <c r="F165" s="5">
        <f>Concours!AE31</f>
        <v>0</v>
      </c>
      <c r="L165" s="5" t="str">
        <f>Race!Z31</f>
        <v>Matthew Oliver</v>
      </c>
      <c r="M165" s="5">
        <f>Race!AA31</f>
        <v>0</v>
      </c>
      <c r="N165" s="5">
        <f>Race!AB31</f>
        <v>0</v>
      </c>
      <c r="O165" s="5">
        <f>Race!AC31</f>
        <v>0</v>
      </c>
      <c r="P165" s="5">
        <f>Race!AD31</f>
        <v>0</v>
      </c>
      <c r="Q165" s="5">
        <f>Race!AE31</f>
        <v>0</v>
      </c>
      <c r="W165" s="5" t="str">
        <f t="shared" si="17"/>
        <v>Pete McKendrick</v>
      </c>
      <c r="X165" s="5">
        <f t="shared" si="18"/>
        <v>0</v>
      </c>
      <c r="Y165" s="5">
        <f t="shared" si="19"/>
        <v>0</v>
      </c>
      <c r="Z165" s="5">
        <f t="shared" si="20"/>
        <v>0</v>
      </c>
      <c r="AA165" s="5">
        <f t="shared" si="21"/>
        <v>0</v>
      </c>
      <c r="AB165" s="5">
        <f t="shared" si="22"/>
        <v>0</v>
      </c>
    </row>
    <row r="166" spans="1:28">
      <c r="A166" s="5" t="str">
        <f>Concours!Z32</f>
        <v>Mike Kettleson</v>
      </c>
      <c r="B166" s="5">
        <f>Concours!AA32</f>
        <v>0</v>
      </c>
      <c r="C166" s="5">
        <f>Concours!AB32</f>
        <v>0</v>
      </c>
      <c r="D166" s="5">
        <f>Concours!AC32</f>
        <v>0</v>
      </c>
      <c r="E166" s="5">
        <f>Concours!AD32</f>
        <v>0</v>
      </c>
      <c r="F166" s="5">
        <f>Concours!AE32</f>
        <v>0</v>
      </c>
      <c r="L166" s="5" t="str">
        <f>Race!Z32</f>
        <v>Richard Hills</v>
      </c>
      <c r="M166" s="5">
        <f>Race!AA32</f>
        <v>0</v>
      </c>
      <c r="N166" s="5">
        <f>Race!AB32</f>
        <v>0</v>
      </c>
      <c r="O166" s="5">
        <f>Race!AC32</f>
        <v>0</v>
      </c>
      <c r="P166" s="5">
        <f>Race!AD32</f>
        <v>0</v>
      </c>
      <c r="Q166" s="5">
        <f>Race!AE32</f>
        <v>0</v>
      </c>
      <c r="W166" s="5" t="str">
        <f t="shared" si="17"/>
        <v>Mike Kettleson</v>
      </c>
      <c r="X166" s="5">
        <f t="shared" si="18"/>
        <v>0</v>
      </c>
      <c r="Y166" s="5">
        <f t="shared" si="19"/>
        <v>0</v>
      </c>
      <c r="Z166" s="5">
        <f t="shared" si="20"/>
        <v>0</v>
      </c>
      <c r="AA166" s="5">
        <f t="shared" si="21"/>
        <v>0</v>
      </c>
      <c r="AB166" s="5">
        <f t="shared" si="22"/>
        <v>0</v>
      </c>
    </row>
    <row r="167" spans="1:28">
      <c r="A167" s="5" t="str">
        <f>Concours!Z33</f>
        <v>Gary King</v>
      </c>
      <c r="B167" s="5">
        <f>Concours!AA33</f>
        <v>0</v>
      </c>
      <c r="C167" s="5">
        <f>Concours!AB33</f>
        <v>0</v>
      </c>
      <c r="D167" s="5">
        <f>Concours!AC33</f>
        <v>0</v>
      </c>
      <c r="E167" s="5">
        <f>Concours!AD33</f>
        <v>0</v>
      </c>
      <c r="F167" s="5">
        <f>Concours!AE33</f>
        <v>0</v>
      </c>
      <c r="L167" s="5" t="str">
        <f>Race!Z33</f>
        <v>Richard Wallace</v>
      </c>
      <c r="M167" s="5">
        <f>Race!AA33</f>
        <v>0</v>
      </c>
      <c r="N167" s="5">
        <f>Race!AB33</f>
        <v>0</v>
      </c>
      <c r="O167" s="5">
        <f>Race!AC33</f>
        <v>0</v>
      </c>
      <c r="P167" s="5">
        <f>Race!AD33</f>
        <v>0</v>
      </c>
      <c r="Q167" s="5">
        <f>Race!AE33</f>
        <v>0</v>
      </c>
      <c r="W167" s="5" t="str">
        <f t="shared" si="17"/>
        <v>Gary King</v>
      </c>
      <c r="X167" s="5">
        <f t="shared" si="18"/>
        <v>0</v>
      </c>
      <c r="Y167" s="5">
        <f t="shared" si="19"/>
        <v>0</v>
      </c>
      <c r="Z167" s="5">
        <f t="shared" si="20"/>
        <v>0</v>
      </c>
      <c r="AA167" s="5">
        <f t="shared" si="21"/>
        <v>0</v>
      </c>
      <c r="AB167" s="5">
        <f t="shared" si="22"/>
        <v>0</v>
      </c>
    </row>
    <row r="168" spans="1:28">
      <c r="A168" s="5" t="str">
        <f>Concours!Z34</f>
        <v>Dave Lees</v>
      </c>
      <c r="B168" s="5">
        <f>Concours!AA34</f>
        <v>0</v>
      </c>
      <c r="C168" s="5">
        <f>Concours!AB34</f>
        <v>0</v>
      </c>
      <c r="D168" s="5">
        <f>Concours!AC34</f>
        <v>0</v>
      </c>
      <c r="E168" s="5">
        <f>Concours!AD34</f>
        <v>0</v>
      </c>
      <c r="F168" s="5">
        <f>Concours!AE34</f>
        <v>0</v>
      </c>
      <c r="L168" s="5" t="str">
        <f>Race!Z34</f>
        <v>Dave Lees</v>
      </c>
      <c r="M168" s="5">
        <f>Race!AA34</f>
        <v>0</v>
      </c>
      <c r="N168" s="5">
        <f>Race!AB34</f>
        <v>0</v>
      </c>
      <c r="O168" s="5">
        <f>Race!AC34</f>
        <v>0</v>
      </c>
      <c r="P168" s="5">
        <f>Race!AD34</f>
        <v>0</v>
      </c>
      <c r="Q168" s="5">
        <f>Race!AE34</f>
        <v>0</v>
      </c>
      <c r="W168" s="5" t="str">
        <f t="shared" si="17"/>
        <v>Dave Lees</v>
      </c>
      <c r="X168" s="5">
        <f t="shared" si="18"/>
        <v>0</v>
      </c>
      <c r="Y168" s="5">
        <f t="shared" si="19"/>
        <v>0</v>
      </c>
      <c r="Z168" s="5">
        <f t="shared" si="20"/>
        <v>0</v>
      </c>
      <c r="AA168" s="5">
        <f t="shared" si="21"/>
        <v>0</v>
      </c>
      <c r="AB168" s="5">
        <f t="shared" si="22"/>
        <v>0</v>
      </c>
    </row>
    <row r="169" spans="1:28">
      <c r="A169" s="5" t="str">
        <f>Concours!Z35</f>
        <v>Glen Atterton</v>
      </c>
      <c r="B169" s="5">
        <f>Concours!AA35</f>
        <v>0</v>
      </c>
      <c r="C169" s="5">
        <f>Concours!AB35</f>
        <v>0</v>
      </c>
      <c r="D169" s="5">
        <f>Concours!AC35</f>
        <v>0</v>
      </c>
      <c r="E169" s="5">
        <f>Concours!AD35</f>
        <v>0</v>
      </c>
      <c r="F169" s="5">
        <f>Concours!AE35</f>
        <v>0</v>
      </c>
      <c r="L169" s="5" t="str">
        <f>Race!Z35</f>
        <v>George Pummel</v>
      </c>
      <c r="M169" s="5">
        <f>Race!AA35</f>
        <v>0</v>
      </c>
      <c r="N169" s="5">
        <f>Race!AB35</f>
        <v>0</v>
      </c>
      <c r="O169" s="5">
        <f>Race!AC35</f>
        <v>0</v>
      </c>
      <c r="P169" s="5">
        <f>Race!AD35</f>
        <v>0</v>
      </c>
      <c r="Q169" s="5">
        <f>Race!AE35</f>
        <v>0</v>
      </c>
      <c r="W169" s="5" t="str">
        <f t="shared" si="17"/>
        <v>Glen Atterton</v>
      </c>
      <c r="X169" s="5">
        <f t="shared" si="18"/>
        <v>0</v>
      </c>
      <c r="Y169" s="5">
        <f t="shared" si="19"/>
        <v>0</v>
      </c>
      <c r="Z169" s="5">
        <f t="shared" si="20"/>
        <v>0</v>
      </c>
      <c r="AA169" s="5">
        <f t="shared" si="21"/>
        <v>0</v>
      </c>
      <c r="AB169" s="5">
        <f t="shared" si="22"/>
        <v>0</v>
      </c>
    </row>
    <row r="170" spans="1:28">
      <c r="A170" s="5" t="str">
        <f>Concours!Z36</f>
        <v>Danny Kempson</v>
      </c>
      <c r="B170" s="5">
        <f>Concours!AA36</f>
        <v>0</v>
      </c>
      <c r="C170" s="5">
        <f>Concours!AB36</f>
        <v>0</v>
      </c>
      <c r="D170" s="5">
        <f>Concours!AC36</f>
        <v>0</v>
      </c>
      <c r="E170" s="5">
        <f>Concours!AD36</f>
        <v>0</v>
      </c>
      <c r="F170" s="5">
        <f>Concours!AE36</f>
        <v>0</v>
      </c>
      <c r="L170" s="5" t="str">
        <f>Race!Z36</f>
        <v>Tony Mills</v>
      </c>
      <c r="M170" s="5">
        <f>Race!AA36</f>
        <v>0</v>
      </c>
      <c r="N170" s="5">
        <f>Race!AB36</f>
        <v>0</v>
      </c>
      <c r="O170" s="5">
        <f>Race!AC36</f>
        <v>0</v>
      </c>
      <c r="P170" s="5">
        <f>Race!AD36</f>
        <v>0</v>
      </c>
      <c r="Q170" s="5">
        <f>Race!AE36</f>
        <v>0</v>
      </c>
      <c r="W170" s="5" t="str">
        <f t="shared" si="17"/>
        <v>Danny Kempson</v>
      </c>
      <c r="X170" s="5">
        <f t="shared" si="18"/>
        <v>0</v>
      </c>
      <c r="Y170" s="5">
        <f t="shared" si="19"/>
        <v>0</v>
      </c>
      <c r="Z170" s="5">
        <f t="shared" si="20"/>
        <v>0</v>
      </c>
      <c r="AA170" s="5">
        <f t="shared" si="21"/>
        <v>0</v>
      </c>
      <c r="AB170" s="5">
        <f t="shared" si="22"/>
        <v>0</v>
      </c>
    </row>
    <row r="171" spans="1:28">
      <c r="A171" s="5" t="str">
        <f>Concours!Z37</f>
        <v>Tyler Tattershall</v>
      </c>
      <c r="B171" s="5">
        <f>Concours!AA37</f>
        <v>0</v>
      </c>
      <c r="C171" s="5">
        <f>Concours!AB37</f>
        <v>0</v>
      </c>
      <c r="D171" s="5">
        <f>Concours!AC37</f>
        <v>0</v>
      </c>
      <c r="E171" s="5">
        <f>Concours!AD37</f>
        <v>0</v>
      </c>
      <c r="F171" s="5">
        <f>Concours!AE37</f>
        <v>0</v>
      </c>
      <c r="L171" s="5" t="str">
        <f>Race!Z37</f>
        <v>Gary King</v>
      </c>
      <c r="M171" s="5">
        <f>Race!AA37</f>
        <v>0</v>
      </c>
      <c r="N171" s="5">
        <f>Race!AB37</f>
        <v>0</v>
      </c>
      <c r="O171" s="5">
        <f>Race!AC37</f>
        <v>0</v>
      </c>
      <c r="P171" s="5">
        <f>Race!AD37</f>
        <v>0</v>
      </c>
      <c r="Q171" s="5">
        <f>Race!AE37</f>
        <v>0</v>
      </c>
      <c r="W171" s="5" t="str">
        <f t="shared" si="17"/>
        <v>Tyler Tattershall</v>
      </c>
      <c r="X171" s="5">
        <f t="shared" si="18"/>
        <v>0</v>
      </c>
      <c r="Y171" s="5">
        <f t="shared" si="19"/>
        <v>0</v>
      </c>
      <c r="Z171" s="5">
        <f t="shared" si="20"/>
        <v>0</v>
      </c>
      <c r="AA171" s="5">
        <f t="shared" si="21"/>
        <v>0</v>
      </c>
      <c r="AB171" s="5">
        <f t="shared" si="22"/>
        <v>0</v>
      </c>
    </row>
    <row r="172" spans="1:28">
      <c r="A172" s="5" t="str">
        <f>Concours!Z38</f>
        <v>George Pummel</v>
      </c>
      <c r="B172" s="5">
        <f>Concours!AA38</f>
        <v>0</v>
      </c>
      <c r="C172" s="5">
        <f>Concours!AB38</f>
        <v>0</v>
      </c>
      <c r="D172" s="5">
        <f>Concours!AC38</f>
        <v>0</v>
      </c>
      <c r="E172" s="5">
        <f>Concours!AD38</f>
        <v>0</v>
      </c>
      <c r="F172" s="5">
        <f>Concours!AE38</f>
        <v>0</v>
      </c>
      <c r="L172" s="5" t="str">
        <f>Race!Z38</f>
        <v>Tyler Tattershall</v>
      </c>
      <c r="M172" s="5">
        <f>Race!AA38</f>
        <v>0</v>
      </c>
      <c r="N172" s="5">
        <f>Race!AB38</f>
        <v>0</v>
      </c>
      <c r="O172" s="5">
        <f>Race!AC38</f>
        <v>0</v>
      </c>
      <c r="P172" s="5">
        <f>Race!AD38</f>
        <v>0</v>
      </c>
      <c r="Q172" s="5">
        <f>Race!AE38</f>
        <v>0</v>
      </c>
      <c r="W172" s="5" t="str">
        <f t="shared" si="17"/>
        <v>George Pummel</v>
      </c>
      <c r="X172" s="5">
        <f t="shared" si="18"/>
        <v>0</v>
      </c>
      <c r="Y172" s="5">
        <f t="shared" si="19"/>
        <v>0</v>
      </c>
      <c r="Z172" s="5">
        <f t="shared" si="20"/>
        <v>0</v>
      </c>
      <c r="AA172" s="5">
        <f t="shared" si="21"/>
        <v>0</v>
      </c>
      <c r="AB172" s="5">
        <f t="shared" si="22"/>
        <v>0</v>
      </c>
    </row>
    <row r="173" spans="1:28">
      <c r="A173" s="5" t="str">
        <f>Concours!Z39</f>
        <v>Ian Benzie</v>
      </c>
      <c r="B173" s="5">
        <f>Concours!AA39</f>
        <v>0</v>
      </c>
      <c r="C173" s="5">
        <f>Concours!AB39</f>
        <v>0</v>
      </c>
      <c r="D173" s="5">
        <f>Concours!AC39</f>
        <v>0</v>
      </c>
      <c r="E173" s="5">
        <f>Concours!AD39</f>
        <v>0</v>
      </c>
      <c r="F173" s="5">
        <f>Concours!AE39</f>
        <v>0</v>
      </c>
      <c r="L173" s="5">
        <f>Race!Z39</f>
        <v>0</v>
      </c>
      <c r="M173" s="5">
        <f>Race!AA39</f>
        <v>0</v>
      </c>
      <c r="N173" s="5">
        <f>Race!AB39</f>
        <v>0</v>
      </c>
      <c r="O173" s="5">
        <f>Race!AC39</f>
        <v>0</v>
      </c>
      <c r="P173" s="5">
        <f>Race!AD39</f>
        <v>0</v>
      </c>
      <c r="Q173" s="5">
        <f>Race!AE39</f>
        <v>0</v>
      </c>
      <c r="W173" s="5" t="str">
        <f t="shared" si="17"/>
        <v>Ian Benzie</v>
      </c>
      <c r="X173" s="5">
        <f t="shared" si="18"/>
        <v>0</v>
      </c>
      <c r="Y173" s="5">
        <f t="shared" si="19"/>
        <v>0</v>
      </c>
      <c r="Z173" s="5">
        <f t="shared" si="20"/>
        <v>0</v>
      </c>
      <c r="AA173" s="5">
        <f t="shared" si="21"/>
        <v>0</v>
      </c>
      <c r="AB173" s="5">
        <f t="shared" si="22"/>
        <v>0</v>
      </c>
    </row>
    <row r="174" spans="1:28">
      <c r="A174" s="5" t="str">
        <f>Concours!Z40</f>
        <v>Matthew Oliver</v>
      </c>
      <c r="B174" s="5">
        <f>Concours!AA40</f>
        <v>0</v>
      </c>
      <c r="C174" s="5">
        <f>Concours!AB40</f>
        <v>0</v>
      </c>
      <c r="D174" s="5">
        <f>Concours!AC40</f>
        <v>0</v>
      </c>
      <c r="E174" s="5">
        <f>Concours!AD40</f>
        <v>0</v>
      </c>
      <c r="F174" s="5">
        <f>Concours!AE40</f>
        <v>0</v>
      </c>
      <c r="L174" s="5">
        <f>Race!Z40</f>
        <v>0</v>
      </c>
      <c r="M174" s="5">
        <f>Race!AA40</f>
        <v>0</v>
      </c>
      <c r="N174" s="5">
        <f>Race!AB40</f>
        <v>0</v>
      </c>
      <c r="O174" s="5">
        <f>Race!AC40</f>
        <v>0</v>
      </c>
      <c r="P174" s="5">
        <f>Race!AD40</f>
        <v>0</v>
      </c>
      <c r="Q174" s="5">
        <f>Race!AE40</f>
        <v>0</v>
      </c>
      <c r="W174" s="5" t="str">
        <f t="shared" si="17"/>
        <v>Matthew Oliver</v>
      </c>
      <c r="X174" s="5">
        <f t="shared" si="18"/>
        <v>0</v>
      </c>
      <c r="Y174" s="5">
        <f t="shared" si="19"/>
        <v>0</v>
      </c>
      <c r="Z174" s="5">
        <f t="shared" si="20"/>
        <v>0</v>
      </c>
      <c r="AA174" s="5">
        <f t="shared" si="21"/>
        <v>0</v>
      </c>
      <c r="AB174" s="5">
        <f t="shared" si="22"/>
        <v>0</v>
      </c>
    </row>
    <row r="175" spans="1:28">
      <c r="A175" s="5" t="str">
        <f>Concours!Z41</f>
        <v>Richard Hills</v>
      </c>
      <c r="B175" s="5">
        <f>Concours!AA41</f>
        <v>0</v>
      </c>
      <c r="C175" s="5">
        <f>Concours!AB41</f>
        <v>0</v>
      </c>
      <c r="D175" s="5">
        <f>Concours!AC41</f>
        <v>0</v>
      </c>
      <c r="E175" s="5">
        <f>Concours!AD41</f>
        <v>0</v>
      </c>
      <c r="F175" s="5">
        <f>Concours!AE41</f>
        <v>0</v>
      </c>
      <c r="L175" s="5">
        <f>Race!Z41</f>
        <v>0</v>
      </c>
      <c r="M175" s="5">
        <f>Race!AA41</f>
        <v>0</v>
      </c>
      <c r="N175" s="5">
        <f>Race!AB41</f>
        <v>0</v>
      </c>
      <c r="O175" s="5">
        <f>Race!AC41</f>
        <v>0</v>
      </c>
      <c r="P175" s="5">
        <f>Race!AD41</f>
        <v>0</v>
      </c>
      <c r="Q175" s="5">
        <f>Race!AE41</f>
        <v>0</v>
      </c>
      <c r="W175" s="5" t="str">
        <f t="shared" si="17"/>
        <v>Richard Hills</v>
      </c>
      <c r="X175" s="5">
        <f t="shared" si="18"/>
        <v>0</v>
      </c>
      <c r="Y175" s="5">
        <f t="shared" si="19"/>
        <v>0</v>
      </c>
      <c r="Z175" s="5">
        <f t="shared" si="20"/>
        <v>0</v>
      </c>
      <c r="AA175" s="5">
        <f t="shared" si="21"/>
        <v>0</v>
      </c>
      <c r="AB175" s="5">
        <f t="shared" si="22"/>
        <v>0</v>
      </c>
    </row>
    <row r="176" spans="1:28">
      <c r="A176" s="5" t="str">
        <f>Concours!Z42</f>
        <v>Sandy Grant</v>
      </c>
      <c r="B176" s="5">
        <f>Concours!AA42</f>
        <v>0</v>
      </c>
      <c r="C176" s="5">
        <f>Concours!AB42</f>
        <v>0</v>
      </c>
      <c r="D176" s="5">
        <f>Concours!AC42</f>
        <v>0</v>
      </c>
      <c r="E176" s="5">
        <f>Concours!AD42</f>
        <v>0</v>
      </c>
      <c r="F176" s="5">
        <f>Concours!AE42</f>
        <v>0</v>
      </c>
      <c r="L176" s="5">
        <f>Race!Z42</f>
        <v>0</v>
      </c>
      <c r="M176" s="5">
        <f>Race!AA42</f>
        <v>0</v>
      </c>
      <c r="N176" s="5">
        <f>Race!AB42</f>
        <v>0</v>
      </c>
      <c r="O176" s="5">
        <f>Race!AC42</f>
        <v>0</v>
      </c>
      <c r="P176" s="5">
        <f>Race!AD42</f>
        <v>0</v>
      </c>
      <c r="Q176" s="5">
        <f>Race!AE42</f>
        <v>0</v>
      </c>
      <c r="W176" s="5" t="str">
        <f t="shared" si="17"/>
        <v>Sandy Grant</v>
      </c>
      <c r="X176" s="5">
        <f t="shared" si="18"/>
        <v>0</v>
      </c>
      <c r="Y176" s="5">
        <f t="shared" si="19"/>
        <v>0</v>
      </c>
      <c r="Z176" s="5">
        <f t="shared" si="20"/>
        <v>0</v>
      </c>
      <c r="AA176" s="5">
        <f t="shared" si="21"/>
        <v>0</v>
      </c>
      <c r="AB176" s="5">
        <f t="shared" si="22"/>
        <v>0</v>
      </c>
    </row>
    <row r="177" spans="1:28">
      <c r="A177" s="5" t="str">
        <f>Concours!Z43</f>
        <v>Steve Bamber</v>
      </c>
      <c r="B177" s="5">
        <f>Concours!AA43</f>
        <v>0</v>
      </c>
      <c r="C177" s="5">
        <f>Concours!AB43</f>
        <v>0</v>
      </c>
      <c r="D177" s="5">
        <f>Concours!AC43</f>
        <v>0</v>
      </c>
      <c r="E177" s="5">
        <f>Concours!AD43</f>
        <v>0</v>
      </c>
      <c r="F177" s="5">
        <f>Concours!AE43</f>
        <v>0</v>
      </c>
      <c r="L177" s="5">
        <f>Race!Z43</f>
        <v>0</v>
      </c>
      <c r="M177" s="5">
        <f>Race!AA43</f>
        <v>0</v>
      </c>
      <c r="N177" s="5">
        <f>Race!AB43</f>
        <v>0</v>
      </c>
      <c r="O177" s="5">
        <f>Race!AC43</f>
        <v>0</v>
      </c>
      <c r="P177" s="5">
        <f>Race!AD43</f>
        <v>0</v>
      </c>
      <c r="Q177" s="5">
        <f>Race!AE43</f>
        <v>0</v>
      </c>
      <c r="W177" s="5" t="str">
        <f t="shared" si="17"/>
        <v>Steve Bamber</v>
      </c>
      <c r="X177" s="5">
        <f t="shared" si="18"/>
        <v>0</v>
      </c>
      <c r="Y177" s="5">
        <f t="shared" si="19"/>
        <v>0</v>
      </c>
      <c r="Z177" s="5">
        <f t="shared" si="20"/>
        <v>0</v>
      </c>
      <c r="AA177" s="5">
        <f t="shared" si="21"/>
        <v>0</v>
      </c>
      <c r="AB177" s="5">
        <f t="shared" si="22"/>
        <v>0</v>
      </c>
    </row>
    <row r="178" spans="1:28">
      <c r="A178" s="5" t="str">
        <f>Concours!Z44</f>
        <v>Gavin Wills</v>
      </c>
      <c r="B178" s="5">
        <f>Concours!AA44</f>
        <v>0</v>
      </c>
      <c r="C178" s="5">
        <f>Concours!AB44</f>
        <v>0</v>
      </c>
      <c r="D178" s="5">
        <f>Concours!AC44</f>
        <v>0</v>
      </c>
      <c r="E178" s="5">
        <f>Concours!AD44</f>
        <v>0</v>
      </c>
      <c r="F178" s="5">
        <f>Concours!AE44</f>
        <v>0</v>
      </c>
      <c r="L178" s="5">
        <f>Race!Z44</f>
        <v>0</v>
      </c>
      <c r="M178" s="5">
        <f>Race!AA44</f>
        <v>0</v>
      </c>
      <c r="N178" s="5">
        <f>Race!AB44</f>
        <v>0</v>
      </c>
      <c r="O178" s="5">
        <f>Race!AC44</f>
        <v>0</v>
      </c>
      <c r="P178" s="5">
        <f>Race!AD44</f>
        <v>0</v>
      </c>
      <c r="Q178" s="5">
        <f>Race!AE44</f>
        <v>0</v>
      </c>
      <c r="W178" s="5" t="str">
        <f t="shared" si="17"/>
        <v>Gavin Wills</v>
      </c>
      <c r="X178" s="5">
        <f t="shared" si="18"/>
        <v>0</v>
      </c>
      <c r="Y178" s="5">
        <f t="shared" si="19"/>
        <v>0</v>
      </c>
      <c r="Z178" s="5">
        <f t="shared" si="20"/>
        <v>0</v>
      </c>
      <c r="AA178" s="5">
        <f t="shared" si="21"/>
        <v>0</v>
      </c>
      <c r="AB178" s="5">
        <f t="shared" si="22"/>
        <v>0</v>
      </c>
    </row>
    <row r="179" spans="1:28">
      <c r="A179" s="5" t="str">
        <f>Concours!Z45</f>
        <v>Paul Harwood</v>
      </c>
      <c r="B179" s="5">
        <f>Concours!AA45</f>
        <v>0</v>
      </c>
      <c r="C179" s="5">
        <f>Concours!AB45</f>
        <v>0</v>
      </c>
      <c r="D179" s="5">
        <f>Concours!AC45</f>
        <v>0</v>
      </c>
      <c r="E179" s="5">
        <f>Concours!AD45</f>
        <v>0</v>
      </c>
      <c r="F179" s="5">
        <f>Concours!AE45</f>
        <v>0</v>
      </c>
      <c r="L179" s="5">
        <f>Race!Z45</f>
        <v>0</v>
      </c>
      <c r="M179" s="5">
        <f>Race!AA45</f>
        <v>0</v>
      </c>
      <c r="N179" s="5">
        <f>Race!AB45</f>
        <v>0</v>
      </c>
      <c r="O179" s="5">
        <f>Race!AC45</f>
        <v>0</v>
      </c>
      <c r="P179" s="5">
        <f>Race!AD45</f>
        <v>0</v>
      </c>
      <c r="Q179" s="5">
        <f>Race!AE45</f>
        <v>0</v>
      </c>
      <c r="W179" s="5" t="str">
        <f t="shared" si="17"/>
        <v>Paul Harwood</v>
      </c>
      <c r="X179" s="5">
        <f t="shared" si="18"/>
        <v>0</v>
      </c>
      <c r="Y179" s="5">
        <f t="shared" si="19"/>
        <v>0</v>
      </c>
      <c r="Z179" s="5">
        <f t="shared" si="20"/>
        <v>0</v>
      </c>
      <c r="AA179" s="5">
        <f t="shared" si="21"/>
        <v>0</v>
      </c>
      <c r="AB179" s="5">
        <f t="shared" si="22"/>
        <v>0</v>
      </c>
    </row>
    <row r="180" spans="1:28">
      <c r="A180" s="5" t="str">
        <f>Concours!Z46</f>
        <v>Ricky Gowen</v>
      </c>
      <c r="B180" s="5">
        <f>Concours!AA46</f>
        <v>0</v>
      </c>
      <c r="C180" s="5">
        <f>Concours!AB46</f>
        <v>0</v>
      </c>
      <c r="D180" s="5">
        <f>Concours!AC46</f>
        <v>0</v>
      </c>
      <c r="E180" s="5">
        <f>Concours!AD46</f>
        <v>0</v>
      </c>
      <c r="F180" s="5">
        <f>Concours!AE46</f>
        <v>0</v>
      </c>
      <c r="L180" s="5">
        <f>Race!Z46</f>
        <v>0</v>
      </c>
      <c r="M180" s="5">
        <f>Race!AA46</f>
        <v>0</v>
      </c>
      <c r="N180" s="5">
        <f>Race!AB46</f>
        <v>0</v>
      </c>
      <c r="O180" s="5">
        <f>Race!AC46</f>
        <v>0</v>
      </c>
      <c r="P180" s="5">
        <f>Race!AD46</f>
        <v>0</v>
      </c>
      <c r="Q180" s="5">
        <f>Race!AE46</f>
        <v>0</v>
      </c>
      <c r="W180" s="5" t="str">
        <f t="shared" si="17"/>
        <v>Ricky Gowen</v>
      </c>
      <c r="X180" s="5">
        <f t="shared" si="18"/>
        <v>0</v>
      </c>
      <c r="Y180" s="5">
        <f t="shared" si="19"/>
        <v>0</v>
      </c>
      <c r="Z180" s="5">
        <f t="shared" si="20"/>
        <v>0</v>
      </c>
      <c r="AA180" s="5">
        <f t="shared" si="21"/>
        <v>0</v>
      </c>
      <c r="AB180" s="5">
        <f t="shared" si="22"/>
        <v>0</v>
      </c>
    </row>
    <row r="181" spans="1:28">
      <c r="A181" s="5">
        <f>Concours!Z47</f>
        <v>0</v>
      </c>
      <c r="B181" s="5">
        <f>Concours!AA47</f>
        <v>0</v>
      </c>
      <c r="C181" s="5">
        <f>Concours!AB47</f>
        <v>0</v>
      </c>
      <c r="D181" s="5">
        <f>Concours!AC47</f>
        <v>0</v>
      </c>
      <c r="E181" s="5">
        <f>Concours!AD47</f>
        <v>0</v>
      </c>
      <c r="F181" s="5">
        <f>Concours!AE47</f>
        <v>0</v>
      </c>
      <c r="L181" s="5">
        <f>Race!Z47</f>
        <v>0</v>
      </c>
      <c r="M181" s="5">
        <f>Race!AA47</f>
        <v>0</v>
      </c>
      <c r="N181" s="5">
        <f>Race!AB47</f>
        <v>0</v>
      </c>
      <c r="O181" s="5">
        <f>Race!AC47</f>
        <v>0</v>
      </c>
      <c r="P181" s="5">
        <f>Race!AD47</f>
        <v>0</v>
      </c>
      <c r="Q181" s="5">
        <f>Race!AE47</f>
        <v>0</v>
      </c>
      <c r="W181" s="5">
        <f t="shared" si="17"/>
        <v>0</v>
      </c>
      <c r="X181" s="5">
        <f t="shared" si="18"/>
        <v>0</v>
      </c>
      <c r="Y181" s="5">
        <f t="shared" si="19"/>
        <v>0</v>
      </c>
      <c r="Z181" s="5">
        <f t="shared" si="20"/>
        <v>0</v>
      </c>
      <c r="AA181" s="5">
        <f t="shared" si="21"/>
        <v>0</v>
      </c>
      <c r="AB181" s="5">
        <f t="shared" si="22"/>
        <v>0</v>
      </c>
    </row>
    <row r="182" spans="1:28">
      <c r="A182" s="5">
        <f>Concours!Z48</f>
        <v>0</v>
      </c>
      <c r="B182" s="5">
        <f>Concours!AA48</f>
        <v>0</v>
      </c>
      <c r="C182" s="5">
        <f>Concours!AB48</f>
        <v>0</v>
      </c>
      <c r="D182" s="5">
        <f>Concours!AC48</f>
        <v>0</v>
      </c>
      <c r="E182" s="5">
        <f>Concours!AD48</f>
        <v>0</v>
      </c>
      <c r="F182" s="5">
        <f>Concours!AE48</f>
        <v>0</v>
      </c>
      <c r="L182" s="5">
        <f>Race!Z48</f>
        <v>0</v>
      </c>
      <c r="M182" s="5">
        <f>Race!AA48</f>
        <v>0</v>
      </c>
      <c r="N182" s="5">
        <f>Race!AB48</f>
        <v>0</v>
      </c>
      <c r="O182" s="5">
        <f>Race!AC48</f>
        <v>0</v>
      </c>
      <c r="P182" s="5">
        <f>Race!AD48</f>
        <v>0</v>
      </c>
      <c r="Q182" s="5">
        <f>Race!AE48</f>
        <v>0</v>
      </c>
      <c r="W182" s="5">
        <f t="shared" si="17"/>
        <v>0</v>
      </c>
      <c r="X182" s="5">
        <f t="shared" si="18"/>
        <v>0</v>
      </c>
      <c r="Y182" s="5">
        <f t="shared" si="19"/>
        <v>0</v>
      </c>
      <c r="Z182" s="5">
        <f t="shared" si="20"/>
        <v>0</v>
      </c>
      <c r="AA182" s="5">
        <f t="shared" si="21"/>
        <v>0</v>
      </c>
      <c r="AB182" s="5">
        <f t="shared" si="22"/>
        <v>0</v>
      </c>
    </row>
    <row r="183" spans="1:28">
      <c r="L183" s="5" t="str">
        <f>Race!AH4</f>
        <v>Murray Wallace</v>
      </c>
      <c r="M183" s="5">
        <f>Race!AI4</f>
        <v>45</v>
      </c>
      <c r="N183" s="5">
        <f>Race!AJ4</f>
        <v>50</v>
      </c>
      <c r="O183" s="5">
        <f>Race!AK4</f>
        <v>36</v>
      </c>
      <c r="P183" s="5">
        <f>Race!AL4</f>
        <v>45</v>
      </c>
      <c r="Q183" s="5">
        <f>Race!AM4</f>
        <v>176</v>
      </c>
      <c r="W183" s="5" t="str">
        <f t="shared" ref="W183:AB183" si="23">L3</f>
        <v>Murray Wallace</v>
      </c>
      <c r="X183" s="5">
        <f t="shared" si="23"/>
        <v>50</v>
      </c>
      <c r="Y183" s="5">
        <f t="shared" si="23"/>
        <v>50</v>
      </c>
      <c r="Z183" s="5">
        <f t="shared" si="23"/>
        <v>45</v>
      </c>
      <c r="AA183" s="5">
        <f t="shared" si="23"/>
        <v>41</v>
      </c>
      <c r="AB183" s="5">
        <f t="shared" si="23"/>
        <v>186</v>
      </c>
    </row>
    <row r="184" spans="1:28">
      <c r="L184" s="5" t="str">
        <f>Race!AH5</f>
        <v>Steve Taylor</v>
      </c>
      <c r="M184" s="5">
        <f>Race!AI5</f>
        <v>38</v>
      </c>
      <c r="N184" s="5">
        <f>Race!AJ5</f>
        <v>45</v>
      </c>
      <c r="O184" s="5">
        <f>Race!AK5</f>
        <v>41</v>
      </c>
      <c r="P184" s="5">
        <f>Race!AL5</f>
        <v>50</v>
      </c>
      <c r="Q184" s="5">
        <f>Race!AM5</f>
        <v>174</v>
      </c>
      <c r="W184" s="5" t="str">
        <f t="shared" ref="W184:W247" si="24">L4</f>
        <v>Mike Thomson</v>
      </c>
      <c r="X184" s="5">
        <f t="shared" ref="X184:X247" si="25">M4</f>
        <v>45</v>
      </c>
      <c r="Y184" s="5">
        <f t="shared" ref="Y184:Y247" si="26">N4</f>
        <v>45</v>
      </c>
      <c r="Z184" s="5">
        <f t="shared" ref="Z184:Z247" si="27">O4</f>
        <v>38</v>
      </c>
      <c r="AA184" s="5">
        <f t="shared" ref="AA184:AA247" si="28">P4</f>
        <v>45</v>
      </c>
      <c r="AB184" s="5">
        <f t="shared" ref="AB184:AB247" si="29">Q4</f>
        <v>173</v>
      </c>
    </row>
    <row r="185" spans="1:28">
      <c r="L185" s="5" t="str">
        <f>Race!AH6</f>
        <v>Tony James</v>
      </c>
      <c r="M185" s="5">
        <f>Race!AI6</f>
        <v>41</v>
      </c>
      <c r="N185" s="5">
        <f>Race!AJ6</f>
        <v>36</v>
      </c>
      <c r="O185" s="5">
        <f>Race!AK6</f>
        <v>50</v>
      </c>
      <c r="P185" s="5">
        <f>Race!AL6</f>
        <v>41</v>
      </c>
      <c r="Q185" s="5">
        <f>Race!AM6</f>
        <v>168</v>
      </c>
      <c r="W185" s="5" t="str">
        <f t="shared" si="24"/>
        <v>Steve Taylor</v>
      </c>
      <c r="X185" s="5">
        <f t="shared" si="25"/>
        <v>41</v>
      </c>
      <c r="Y185" s="5">
        <f t="shared" si="26"/>
        <v>41</v>
      </c>
      <c r="Z185" s="5">
        <f t="shared" si="27"/>
        <v>41</v>
      </c>
      <c r="AA185" s="5">
        <f t="shared" si="28"/>
        <v>50</v>
      </c>
      <c r="AB185" s="5">
        <f t="shared" si="29"/>
        <v>173</v>
      </c>
    </row>
    <row r="186" spans="1:28">
      <c r="L186" s="5" t="str">
        <f>Race!AH7</f>
        <v>Andy Brown-Searle</v>
      </c>
      <c r="M186" s="5">
        <f>Race!AI7</f>
        <v>35</v>
      </c>
      <c r="N186" s="5">
        <f>Race!AJ7</f>
        <v>38</v>
      </c>
      <c r="O186" s="5">
        <f>Race!AK7</f>
        <v>38</v>
      </c>
      <c r="P186" s="5">
        <f>Race!AL7</f>
        <v>36</v>
      </c>
      <c r="Q186" s="5">
        <f>Race!AM7</f>
        <v>147</v>
      </c>
      <c r="W186" s="5" t="str">
        <f t="shared" si="24"/>
        <v>Tony James</v>
      </c>
      <c r="X186" s="5">
        <f t="shared" si="25"/>
        <v>35</v>
      </c>
      <c r="Y186" s="5">
        <f t="shared" si="26"/>
        <v>35</v>
      </c>
      <c r="Z186" s="5">
        <f t="shared" si="27"/>
        <v>34</v>
      </c>
      <c r="AA186" s="5">
        <f t="shared" si="28"/>
        <v>38</v>
      </c>
      <c r="AB186" s="5">
        <f t="shared" si="29"/>
        <v>142</v>
      </c>
    </row>
    <row r="187" spans="1:28">
      <c r="L187" s="5" t="str">
        <f>Race!AH8</f>
        <v>Richard Wallace</v>
      </c>
      <c r="M187" s="5">
        <f>Race!AI8</f>
        <v>36</v>
      </c>
      <c r="N187" s="5">
        <f>Race!AJ8</f>
        <v>41</v>
      </c>
      <c r="O187" s="5">
        <f>Race!AK8</f>
        <v>32</v>
      </c>
      <c r="P187" s="5">
        <f>Race!AL8</f>
        <v>38</v>
      </c>
      <c r="Q187" s="5">
        <f>Race!AM8</f>
        <v>147</v>
      </c>
      <c r="W187" s="5" t="str">
        <f t="shared" si="24"/>
        <v>Steve Kempson</v>
      </c>
      <c r="X187" s="5">
        <f t="shared" si="25"/>
        <v>38</v>
      </c>
      <c r="Y187" s="5">
        <f t="shared" si="26"/>
        <v>38</v>
      </c>
      <c r="Z187" s="5">
        <f t="shared" si="27"/>
        <v>27</v>
      </c>
      <c r="AA187" s="5">
        <f t="shared" si="28"/>
        <v>34</v>
      </c>
      <c r="AB187" s="5">
        <f t="shared" si="29"/>
        <v>137</v>
      </c>
    </row>
    <row r="188" spans="1:28">
      <c r="L188" s="5" t="str">
        <f>Race!AH9</f>
        <v>Andy Bishop</v>
      </c>
      <c r="M188" s="5">
        <f>Race!AI9</f>
        <v>34</v>
      </c>
      <c r="N188" s="5">
        <f>Race!AJ9</f>
        <v>35</v>
      </c>
      <c r="O188" s="5">
        <f>Race!AK9</f>
        <v>35</v>
      </c>
      <c r="P188" s="5">
        <f>Race!AL9</f>
        <v>35</v>
      </c>
      <c r="Q188" s="5">
        <f>Race!AM9</f>
        <v>139</v>
      </c>
      <c r="W188" s="5" t="str">
        <f t="shared" si="24"/>
        <v>Richard Wallace</v>
      </c>
      <c r="X188" s="5">
        <f t="shared" si="25"/>
        <v>36</v>
      </c>
      <c r="Y188" s="5">
        <f t="shared" si="26"/>
        <v>33</v>
      </c>
      <c r="Z188" s="5">
        <f t="shared" si="27"/>
        <v>31</v>
      </c>
      <c r="AA188" s="5">
        <f t="shared" si="28"/>
        <v>36</v>
      </c>
      <c r="AB188" s="5">
        <f t="shared" si="29"/>
        <v>136</v>
      </c>
    </row>
    <row r="189" spans="1:28">
      <c r="L189" s="5" t="str">
        <f>Race!AH10</f>
        <v>John Secchi</v>
      </c>
      <c r="M189" s="5">
        <f>Race!AI10</f>
        <v>50</v>
      </c>
      <c r="N189" s="5">
        <f>Race!AJ10</f>
        <v>0</v>
      </c>
      <c r="O189" s="5">
        <f>Race!AK10</f>
        <v>45</v>
      </c>
      <c r="P189" s="5">
        <f>Race!AL10</f>
        <v>0</v>
      </c>
      <c r="Q189" s="5">
        <f>Race!AM10</f>
        <v>95</v>
      </c>
      <c r="W189" s="5" t="str">
        <f t="shared" si="24"/>
        <v>Bob Hallums</v>
      </c>
      <c r="X189" s="5">
        <f t="shared" si="25"/>
        <v>27</v>
      </c>
      <c r="Y189" s="5">
        <f t="shared" si="26"/>
        <v>36</v>
      </c>
      <c r="Z189" s="5">
        <f t="shared" si="27"/>
        <v>35</v>
      </c>
      <c r="AA189" s="5">
        <f t="shared" si="28"/>
        <v>35</v>
      </c>
      <c r="AB189" s="5">
        <f t="shared" si="29"/>
        <v>133</v>
      </c>
    </row>
    <row r="190" spans="1:28">
      <c r="L190" s="5" t="str">
        <f>Race!AH11</f>
        <v>Dave Lees</v>
      </c>
      <c r="M190" s="5">
        <f>Race!AI11</f>
        <v>0</v>
      </c>
      <c r="N190" s="5">
        <f>Race!AJ11</f>
        <v>0</v>
      </c>
      <c r="O190" s="5">
        <f>Race!AK11</f>
        <v>34</v>
      </c>
      <c r="P190" s="5">
        <f>Race!AL11</f>
        <v>0</v>
      </c>
      <c r="Q190" s="5">
        <f>Race!AM11</f>
        <v>34</v>
      </c>
      <c r="W190" s="5" t="str">
        <f t="shared" si="24"/>
        <v>Peter Sidgwick</v>
      </c>
      <c r="X190" s="5">
        <f t="shared" si="25"/>
        <v>34</v>
      </c>
      <c r="Y190" s="5">
        <f t="shared" si="26"/>
        <v>32</v>
      </c>
      <c r="Z190" s="5">
        <f t="shared" si="27"/>
        <v>33</v>
      </c>
      <c r="AA190" s="5">
        <f t="shared" si="28"/>
        <v>28</v>
      </c>
      <c r="AB190" s="5">
        <f t="shared" si="29"/>
        <v>127</v>
      </c>
    </row>
    <row r="191" spans="1:28">
      <c r="L191" s="5" t="str">
        <f>Race!AH12</f>
        <v>George Kimber</v>
      </c>
      <c r="M191" s="5">
        <f>Race!AI12</f>
        <v>0</v>
      </c>
      <c r="N191" s="5">
        <f>Race!AJ12</f>
        <v>0</v>
      </c>
      <c r="O191" s="5">
        <f>Race!AK12</f>
        <v>33</v>
      </c>
      <c r="P191" s="5">
        <f>Race!AL12</f>
        <v>0</v>
      </c>
      <c r="Q191" s="5">
        <f>Race!AM12</f>
        <v>33</v>
      </c>
      <c r="W191" s="5" t="str">
        <f t="shared" si="24"/>
        <v>Rob Lees</v>
      </c>
      <c r="X191" s="5">
        <f t="shared" si="25"/>
        <v>33</v>
      </c>
      <c r="Y191" s="5">
        <f t="shared" si="26"/>
        <v>31</v>
      </c>
      <c r="Z191" s="5">
        <f t="shared" si="27"/>
        <v>28</v>
      </c>
      <c r="AA191" s="5">
        <f t="shared" si="28"/>
        <v>25</v>
      </c>
      <c r="AB191" s="5">
        <f t="shared" si="29"/>
        <v>117</v>
      </c>
    </row>
    <row r="192" spans="1:28">
      <c r="L192" s="5">
        <f>Race!AH13</f>
        <v>0</v>
      </c>
      <c r="M192" s="5">
        <f>Race!AI13</f>
        <v>0</v>
      </c>
      <c r="N192" s="5">
        <f>Race!AJ13</f>
        <v>0</v>
      </c>
      <c r="O192" s="5">
        <f>Race!AK13</f>
        <v>0</v>
      </c>
      <c r="P192" s="5">
        <f>Race!AL13</f>
        <v>0</v>
      </c>
      <c r="Q192" s="5">
        <f>Race!AM13</f>
        <v>0</v>
      </c>
      <c r="W192" s="5" t="str">
        <f t="shared" si="24"/>
        <v>Andy Brown-Searle</v>
      </c>
      <c r="X192" s="5">
        <f t="shared" si="25"/>
        <v>31</v>
      </c>
      <c r="Y192" s="5">
        <f t="shared" si="26"/>
        <v>24</v>
      </c>
      <c r="Z192" s="5">
        <f t="shared" si="27"/>
        <v>32</v>
      </c>
      <c r="AA192" s="5">
        <f t="shared" si="28"/>
        <v>30</v>
      </c>
      <c r="AB192" s="5">
        <f t="shared" si="29"/>
        <v>117</v>
      </c>
    </row>
    <row r="193" spans="12:28">
      <c r="L193" s="5">
        <f>Race!AH14</f>
        <v>0</v>
      </c>
      <c r="M193" s="5">
        <f>Race!AI14</f>
        <v>0</v>
      </c>
      <c r="N193" s="5">
        <f>Race!AJ14</f>
        <v>0</v>
      </c>
      <c r="O193" s="5">
        <f>Race!AK14</f>
        <v>0</v>
      </c>
      <c r="P193" s="5">
        <f>Race!AL14</f>
        <v>0</v>
      </c>
      <c r="Q193" s="5">
        <f>Race!AM14</f>
        <v>0</v>
      </c>
      <c r="W193" s="5" t="str">
        <f t="shared" si="24"/>
        <v>Sandy Wedderburn</v>
      </c>
      <c r="X193" s="5">
        <f t="shared" si="25"/>
        <v>26</v>
      </c>
      <c r="Y193" s="5">
        <f t="shared" si="26"/>
        <v>34</v>
      </c>
      <c r="Z193" s="5">
        <f t="shared" si="27"/>
        <v>25</v>
      </c>
      <c r="AA193" s="5">
        <f t="shared" si="28"/>
        <v>27</v>
      </c>
      <c r="AB193" s="5">
        <f t="shared" si="29"/>
        <v>112</v>
      </c>
    </row>
    <row r="194" spans="12:28">
      <c r="L194" s="5" t="str">
        <f>Race!AH15</f>
        <v>Bill Jenner</v>
      </c>
      <c r="M194" s="5">
        <f>Race!AI15</f>
        <v>0</v>
      </c>
      <c r="N194" s="5">
        <f>Race!AJ15</f>
        <v>0</v>
      </c>
      <c r="O194" s="5">
        <f>Race!AK15</f>
        <v>0</v>
      </c>
      <c r="P194" s="5">
        <f>Race!AL15</f>
        <v>0</v>
      </c>
      <c r="Q194" s="5">
        <f>Race!AM15</f>
        <v>0</v>
      </c>
      <c r="W194" s="5" t="str">
        <f t="shared" si="24"/>
        <v>Steven Fraser</v>
      </c>
      <c r="X194" s="5">
        <f t="shared" si="25"/>
        <v>28</v>
      </c>
      <c r="Y194" s="5">
        <f t="shared" si="26"/>
        <v>26</v>
      </c>
      <c r="Z194" s="5">
        <f t="shared" si="27"/>
        <v>26</v>
      </c>
      <c r="AA194" s="5">
        <f t="shared" si="28"/>
        <v>31</v>
      </c>
      <c r="AB194" s="5">
        <f t="shared" si="29"/>
        <v>111</v>
      </c>
    </row>
    <row r="195" spans="12:28">
      <c r="L195" s="5" t="str">
        <f>Race!AH16</f>
        <v>Bob Hallums</v>
      </c>
      <c r="M195" s="5">
        <f>Race!AI16</f>
        <v>0</v>
      </c>
      <c r="N195" s="5">
        <f>Race!AJ16</f>
        <v>0</v>
      </c>
      <c r="O195" s="5">
        <f>Race!AK16</f>
        <v>0</v>
      </c>
      <c r="P195" s="5">
        <f>Race!AL16</f>
        <v>0</v>
      </c>
      <c r="Q195" s="5">
        <f>Race!AM16</f>
        <v>0</v>
      </c>
      <c r="W195" s="5" t="str">
        <f t="shared" si="24"/>
        <v>Bill Jenner</v>
      </c>
      <c r="X195" s="5">
        <f t="shared" si="25"/>
        <v>30</v>
      </c>
      <c r="Y195" s="5">
        <f t="shared" si="26"/>
        <v>25</v>
      </c>
      <c r="Z195" s="5">
        <f t="shared" si="27"/>
        <v>23</v>
      </c>
      <c r="AA195" s="5">
        <f t="shared" si="28"/>
        <v>32</v>
      </c>
      <c r="AB195" s="5">
        <f t="shared" si="29"/>
        <v>110</v>
      </c>
    </row>
    <row r="196" spans="12:28">
      <c r="L196" s="5" t="str">
        <f>Race!AH17</f>
        <v>Danny Kempson</v>
      </c>
      <c r="M196" s="5">
        <f>Race!AI17</f>
        <v>0</v>
      </c>
      <c r="N196" s="5">
        <f>Race!AJ17</f>
        <v>0</v>
      </c>
      <c r="O196" s="5">
        <f>Race!AK17</f>
        <v>0</v>
      </c>
      <c r="P196" s="5">
        <f>Race!AL17</f>
        <v>0</v>
      </c>
      <c r="Q196" s="5">
        <f>Race!AM17</f>
        <v>0</v>
      </c>
      <c r="W196" s="5" t="str">
        <f t="shared" si="24"/>
        <v>Andy Bishop</v>
      </c>
      <c r="X196" s="5">
        <f t="shared" si="25"/>
        <v>32</v>
      </c>
      <c r="Y196" s="5">
        <f t="shared" si="26"/>
        <v>27</v>
      </c>
      <c r="Z196" s="5">
        <f t="shared" si="27"/>
        <v>24</v>
      </c>
      <c r="AA196" s="5">
        <f t="shared" si="28"/>
        <v>24</v>
      </c>
      <c r="AB196" s="5">
        <f t="shared" si="29"/>
        <v>107</v>
      </c>
    </row>
    <row r="197" spans="12:28">
      <c r="L197" s="5" t="str">
        <f>Race!AH18</f>
        <v>George Pummel</v>
      </c>
      <c r="M197" s="5">
        <f>Race!AI18</f>
        <v>0</v>
      </c>
      <c r="N197" s="5">
        <f>Race!AJ18</f>
        <v>0</v>
      </c>
      <c r="O197" s="5">
        <f>Race!AK18</f>
        <v>0</v>
      </c>
      <c r="P197" s="5">
        <f>Race!AL18</f>
        <v>0</v>
      </c>
      <c r="Q197" s="5">
        <f>Race!AM18</f>
        <v>0</v>
      </c>
      <c r="W197" s="5" t="str">
        <f t="shared" si="24"/>
        <v>Rod Morrison</v>
      </c>
      <c r="X197" s="5">
        <f t="shared" si="25"/>
        <v>29</v>
      </c>
      <c r="Y197" s="5">
        <f t="shared" si="26"/>
        <v>30</v>
      </c>
      <c r="Z197" s="5">
        <f t="shared" si="27"/>
        <v>0</v>
      </c>
      <c r="AA197" s="5">
        <f t="shared" si="28"/>
        <v>0</v>
      </c>
      <c r="AB197" s="5">
        <f t="shared" si="29"/>
        <v>59</v>
      </c>
    </row>
    <row r="198" spans="12:28">
      <c r="L198" s="5" t="str">
        <f>Race!AH19</f>
        <v>Ian Benzie</v>
      </c>
      <c r="M198" s="5">
        <f>Race!AI19</f>
        <v>0</v>
      </c>
      <c r="N198" s="5">
        <f>Race!AJ19</f>
        <v>0</v>
      </c>
      <c r="O198" s="5">
        <f>Race!AK19</f>
        <v>0</v>
      </c>
      <c r="P198" s="5">
        <f>Race!AL19</f>
        <v>0</v>
      </c>
      <c r="Q198" s="5">
        <f>Race!AM19</f>
        <v>0</v>
      </c>
      <c r="W198" s="5" t="str">
        <f t="shared" si="24"/>
        <v>Ian Benzie</v>
      </c>
      <c r="X198" s="5">
        <f t="shared" si="25"/>
        <v>0</v>
      </c>
      <c r="Y198" s="5">
        <f t="shared" si="26"/>
        <v>0</v>
      </c>
      <c r="Z198" s="5">
        <f t="shared" si="27"/>
        <v>30</v>
      </c>
      <c r="AA198" s="5">
        <f t="shared" si="28"/>
        <v>26</v>
      </c>
      <c r="AB198" s="5">
        <f t="shared" si="29"/>
        <v>56</v>
      </c>
    </row>
    <row r="199" spans="12:28">
      <c r="L199" s="5" t="str">
        <f>Race!AH20</f>
        <v>Matthew Oliver</v>
      </c>
      <c r="M199" s="5">
        <f>Race!AI20</f>
        <v>0</v>
      </c>
      <c r="N199" s="5">
        <f>Race!AJ20</f>
        <v>0</v>
      </c>
      <c r="O199" s="5">
        <f>Race!AK20</f>
        <v>0</v>
      </c>
      <c r="P199" s="5">
        <f>Race!AL20</f>
        <v>0</v>
      </c>
      <c r="Q199" s="5">
        <f>Race!AM20</f>
        <v>0</v>
      </c>
      <c r="W199" s="5" t="str">
        <f t="shared" si="24"/>
        <v>George Kimber</v>
      </c>
      <c r="X199" s="5">
        <f t="shared" si="25"/>
        <v>0</v>
      </c>
      <c r="Y199" s="5">
        <f t="shared" si="26"/>
        <v>0</v>
      </c>
      <c r="Z199" s="5">
        <f t="shared" si="27"/>
        <v>50</v>
      </c>
      <c r="AA199" s="5">
        <f t="shared" si="28"/>
        <v>0</v>
      </c>
      <c r="AB199" s="5">
        <f t="shared" si="29"/>
        <v>50</v>
      </c>
    </row>
    <row r="200" spans="12:28">
      <c r="L200" s="5" t="str">
        <f>Race!AH21</f>
        <v>Richard Hills</v>
      </c>
      <c r="M200" s="5">
        <f>Race!AI21</f>
        <v>0</v>
      </c>
      <c r="N200" s="5">
        <f>Race!AJ21</f>
        <v>0</v>
      </c>
      <c r="O200" s="5">
        <f>Race!AK21</f>
        <v>0</v>
      </c>
      <c r="P200" s="5">
        <f>Race!AL21</f>
        <v>0</v>
      </c>
      <c r="Q200" s="5">
        <f>Race!AM21</f>
        <v>0</v>
      </c>
      <c r="W200" s="5" t="str">
        <f t="shared" si="24"/>
        <v>Dave Lees</v>
      </c>
      <c r="X200" s="5">
        <f t="shared" si="25"/>
        <v>0</v>
      </c>
      <c r="Y200" s="5">
        <f t="shared" si="26"/>
        <v>0</v>
      </c>
      <c r="Z200" s="5">
        <f t="shared" si="27"/>
        <v>36</v>
      </c>
      <c r="AA200" s="5">
        <f t="shared" si="28"/>
        <v>0</v>
      </c>
      <c r="AB200" s="5">
        <f t="shared" si="29"/>
        <v>36</v>
      </c>
    </row>
    <row r="201" spans="12:28">
      <c r="L201" s="5" t="str">
        <f>Race!AH22</f>
        <v>Mark Wattam</v>
      </c>
      <c r="M201" s="5">
        <f>Race!AI22</f>
        <v>0</v>
      </c>
      <c r="N201" s="5">
        <f>Race!AJ22</f>
        <v>0</v>
      </c>
      <c r="O201" s="5">
        <f>Race!AK22</f>
        <v>0</v>
      </c>
      <c r="P201" s="5">
        <f>Race!AL22</f>
        <v>0</v>
      </c>
      <c r="Q201" s="5">
        <f>Race!AM22</f>
        <v>0</v>
      </c>
      <c r="W201" s="5" t="str">
        <f t="shared" si="24"/>
        <v>Paul Harwood</v>
      </c>
      <c r="X201" s="5">
        <f t="shared" si="25"/>
        <v>0</v>
      </c>
      <c r="Y201" s="5">
        <f t="shared" si="26"/>
        <v>0</v>
      </c>
      <c r="Z201" s="5">
        <f t="shared" si="27"/>
        <v>0</v>
      </c>
      <c r="AA201" s="5">
        <f t="shared" si="28"/>
        <v>33</v>
      </c>
      <c r="AB201" s="5">
        <f t="shared" si="29"/>
        <v>33</v>
      </c>
    </row>
    <row r="202" spans="12:28">
      <c r="L202" s="5" t="str">
        <f>Race!AH23</f>
        <v>Sandy Grant</v>
      </c>
      <c r="M202" s="5">
        <f>Race!AI23</f>
        <v>0</v>
      </c>
      <c r="N202" s="5">
        <f>Race!AJ23</f>
        <v>0</v>
      </c>
      <c r="O202" s="5">
        <f>Race!AK23</f>
        <v>0</v>
      </c>
      <c r="P202" s="5">
        <f>Race!AL23</f>
        <v>0</v>
      </c>
      <c r="Q202" s="5">
        <f>Race!AM23</f>
        <v>0</v>
      </c>
      <c r="W202" s="5" t="str">
        <f t="shared" si="24"/>
        <v>Sandy Grant</v>
      </c>
      <c r="X202" s="5">
        <f t="shared" si="25"/>
        <v>0</v>
      </c>
      <c r="Y202" s="5">
        <f t="shared" si="26"/>
        <v>29</v>
      </c>
      <c r="Z202" s="5">
        <f t="shared" si="27"/>
        <v>0</v>
      </c>
      <c r="AA202" s="5">
        <f t="shared" si="28"/>
        <v>0</v>
      </c>
      <c r="AB202" s="5">
        <f t="shared" si="29"/>
        <v>29</v>
      </c>
    </row>
    <row r="203" spans="12:28">
      <c r="L203" s="5" t="str">
        <f>Race!AH24</f>
        <v>Sandy Wedderburn</v>
      </c>
      <c r="M203" s="5">
        <f>Race!AI24</f>
        <v>0</v>
      </c>
      <c r="N203" s="5">
        <f>Race!AJ24</f>
        <v>0</v>
      </c>
      <c r="O203" s="5">
        <f>Race!AK24</f>
        <v>0</v>
      </c>
      <c r="P203" s="5">
        <f>Race!AL24</f>
        <v>0</v>
      </c>
      <c r="Q203" s="5">
        <f>Race!AM24</f>
        <v>0</v>
      </c>
      <c r="W203" s="5" t="str">
        <f t="shared" si="24"/>
        <v>John Secchi</v>
      </c>
      <c r="X203" s="5">
        <f t="shared" si="25"/>
        <v>0</v>
      </c>
      <c r="Y203" s="5">
        <f t="shared" si="26"/>
        <v>0</v>
      </c>
      <c r="Z203" s="5">
        <f t="shared" si="27"/>
        <v>29</v>
      </c>
      <c r="AA203" s="5">
        <f t="shared" si="28"/>
        <v>0</v>
      </c>
      <c r="AB203" s="5">
        <f t="shared" si="29"/>
        <v>29</v>
      </c>
    </row>
    <row r="204" spans="12:28">
      <c r="L204" s="5" t="str">
        <f>Race!AH25</f>
        <v>Richy Kettleson</v>
      </c>
      <c r="M204" s="5">
        <f>Race!AI25</f>
        <v>0</v>
      </c>
      <c r="N204" s="5">
        <f>Race!AJ25</f>
        <v>0</v>
      </c>
      <c r="O204" s="5">
        <f>Race!AK25</f>
        <v>0</v>
      </c>
      <c r="P204" s="5">
        <f>Race!AL25</f>
        <v>0</v>
      </c>
      <c r="Q204" s="5">
        <f>Race!AM25</f>
        <v>0</v>
      </c>
      <c r="W204" s="5" t="str">
        <f t="shared" si="24"/>
        <v>Ricky Gowen</v>
      </c>
      <c r="X204" s="5">
        <f t="shared" si="25"/>
        <v>0</v>
      </c>
      <c r="Y204" s="5">
        <f t="shared" si="26"/>
        <v>0</v>
      </c>
      <c r="Z204" s="5">
        <f t="shared" si="27"/>
        <v>0</v>
      </c>
      <c r="AA204" s="5">
        <f t="shared" si="28"/>
        <v>29</v>
      </c>
      <c r="AB204" s="5">
        <f t="shared" si="29"/>
        <v>29</v>
      </c>
    </row>
    <row r="205" spans="12:28">
      <c r="L205" s="5" t="str">
        <f>Race!AH26</f>
        <v>Mike Kettleson</v>
      </c>
      <c r="M205" s="5">
        <f>Race!AI26</f>
        <v>0</v>
      </c>
      <c r="N205" s="5">
        <f>Race!AJ26</f>
        <v>0</v>
      </c>
      <c r="O205" s="5">
        <f>Race!AK26</f>
        <v>0</v>
      </c>
      <c r="P205" s="5">
        <f>Race!AL26</f>
        <v>0</v>
      </c>
      <c r="Q205" s="5">
        <f>Race!AM26</f>
        <v>0</v>
      </c>
      <c r="W205" s="5" t="str">
        <f t="shared" si="24"/>
        <v>Tyler Tattershall</v>
      </c>
      <c r="X205" s="5">
        <f t="shared" si="25"/>
        <v>0</v>
      </c>
      <c r="Y205" s="5">
        <f t="shared" si="26"/>
        <v>28</v>
      </c>
      <c r="Z205" s="5">
        <f t="shared" si="27"/>
        <v>0</v>
      </c>
      <c r="AA205" s="5">
        <f t="shared" si="28"/>
        <v>0</v>
      </c>
      <c r="AB205" s="5">
        <f t="shared" si="29"/>
        <v>28</v>
      </c>
    </row>
    <row r="206" spans="12:28">
      <c r="L206" s="5" t="str">
        <f>Race!AH27</f>
        <v>Glen Atterton</v>
      </c>
      <c r="M206" s="5">
        <f>Race!AI27</f>
        <v>0</v>
      </c>
      <c r="N206" s="5">
        <f>Race!AJ27</f>
        <v>0</v>
      </c>
      <c r="O206" s="5">
        <f>Race!AK27</f>
        <v>0</v>
      </c>
      <c r="P206" s="5">
        <f>Race!AL27</f>
        <v>0</v>
      </c>
      <c r="Q206" s="5">
        <f>Race!AM27</f>
        <v>0</v>
      </c>
      <c r="W206" s="5" t="str">
        <f t="shared" si="24"/>
        <v>Steve Smith</v>
      </c>
      <c r="X206" s="5">
        <f t="shared" si="25"/>
        <v>0</v>
      </c>
      <c r="Y206" s="5">
        <f t="shared" si="26"/>
        <v>23</v>
      </c>
      <c r="Z206" s="5">
        <f t="shared" si="27"/>
        <v>0</v>
      </c>
      <c r="AA206" s="5">
        <f t="shared" si="28"/>
        <v>0</v>
      </c>
      <c r="AB206" s="5">
        <f t="shared" si="29"/>
        <v>23</v>
      </c>
    </row>
    <row r="207" spans="12:28">
      <c r="L207" s="5" t="str">
        <f>Race!AH28</f>
        <v>Ed Shorer</v>
      </c>
      <c r="M207" s="5">
        <f>Race!AI28</f>
        <v>0</v>
      </c>
      <c r="N207" s="5">
        <f>Race!AJ28</f>
        <v>0</v>
      </c>
      <c r="O207" s="5">
        <f>Race!AK28</f>
        <v>0</v>
      </c>
      <c r="P207" s="5">
        <f>Race!AL28</f>
        <v>0</v>
      </c>
      <c r="Q207" s="5">
        <f>Race!AM28</f>
        <v>0</v>
      </c>
      <c r="W207" s="5" t="str">
        <f t="shared" si="24"/>
        <v>Matthew Oliver</v>
      </c>
      <c r="X207" s="5">
        <f t="shared" si="25"/>
        <v>0</v>
      </c>
      <c r="Y207" s="5">
        <f t="shared" si="26"/>
        <v>22</v>
      </c>
      <c r="Z207" s="5">
        <f t="shared" si="27"/>
        <v>0</v>
      </c>
      <c r="AA207" s="5">
        <f t="shared" si="28"/>
        <v>0</v>
      </c>
      <c r="AB207" s="5">
        <f t="shared" si="29"/>
        <v>22</v>
      </c>
    </row>
    <row r="208" spans="12:28">
      <c r="L208" s="5" t="str">
        <f>Race!AH29</f>
        <v>Pete McKendrick</v>
      </c>
      <c r="M208" s="5">
        <f>Race!AI29</f>
        <v>0</v>
      </c>
      <c r="N208" s="5">
        <f>Race!AJ29</f>
        <v>0</v>
      </c>
      <c r="O208" s="5">
        <f>Race!AK29</f>
        <v>0</v>
      </c>
      <c r="P208" s="5">
        <f>Race!AL29</f>
        <v>0</v>
      </c>
      <c r="Q208" s="5">
        <f>Race!AM29</f>
        <v>0</v>
      </c>
      <c r="W208" s="5" t="str">
        <f t="shared" si="24"/>
        <v>Mark Wattam</v>
      </c>
      <c r="X208" s="5">
        <f t="shared" si="25"/>
        <v>0</v>
      </c>
      <c r="Y208" s="5">
        <f t="shared" si="26"/>
        <v>0</v>
      </c>
      <c r="Z208" s="5">
        <f t="shared" si="27"/>
        <v>22</v>
      </c>
      <c r="AA208" s="5">
        <f t="shared" si="28"/>
        <v>0</v>
      </c>
      <c r="AB208" s="5">
        <f t="shared" si="29"/>
        <v>22</v>
      </c>
    </row>
    <row r="209" spans="12:28">
      <c r="L209" s="5" t="str">
        <f>Race!AH30</f>
        <v>Martin Ellis</v>
      </c>
      <c r="M209" s="5">
        <f>Race!AI30</f>
        <v>0</v>
      </c>
      <c r="N209" s="5">
        <f>Race!AJ30</f>
        <v>0</v>
      </c>
      <c r="O209" s="5">
        <f>Race!AK30</f>
        <v>0</v>
      </c>
      <c r="P209" s="5">
        <f>Race!AL30</f>
        <v>0</v>
      </c>
      <c r="Q209" s="5">
        <f>Race!AM30</f>
        <v>0</v>
      </c>
      <c r="W209" s="5">
        <f t="shared" si="24"/>
        <v>0</v>
      </c>
      <c r="X209" s="5">
        <f t="shared" si="25"/>
        <v>0</v>
      </c>
      <c r="Y209" s="5">
        <f t="shared" si="26"/>
        <v>0</v>
      </c>
      <c r="Z209" s="5">
        <f t="shared" si="27"/>
        <v>0</v>
      </c>
      <c r="AA209" s="5">
        <f t="shared" si="28"/>
        <v>0</v>
      </c>
      <c r="AB209" s="5">
        <f t="shared" si="29"/>
        <v>0</v>
      </c>
    </row>
    <row r="210" spans="12:28">
      <c r="L210" s="5" t="str">
        <f>Race!AH31</f>
        <v>Tony Mills</v>
      </c>
      <c r="M210" s="5">
        <f>Race!AI31</f>
        <v>0</v>
      </c>
      <c r="N210" s="5">
        <f>Race!AJ31</f>
        <v>0</v>
      </c>
      <c r="O210" s="5">
        <f>Race!AK31</f>
        <v>0</v>
      </c>
      <c r="P210" s="5">
        <f>Race!AL31</f>
        <v>0</v>
      </c>
      <c r="Q210" s="5">
        <f>Race!AM31</f>
        <v>0</v>
      </c>
      <c r="W210" s="5">
        <f t="shared" si="24"/>
        <v>0</v>
      </c>
      <c r="X210" s="5">
        <f t="shared" si="25"/>
        <v>0</v>
      </c>
      <c r="Y210" s="5">
        <f t="shared" si="26"/>
        <v>0</v>
      </c>
      <c r="Z210" s="5">
        <f t="shared" si="27"/>
        <v>0</v>
      </c>
      <c r="AA210" s="5">
        <f t="shared" si="28"/>
        <v>0</v>
      </c>
      <c r="AB210" s="5">
        <f t="shared" si="29"/>
        <v>0</v>
      </c>
    </row>
    <row r="211" spans="12:28">
      <c r="L211" s="5" t="str">
        <f>Race!AH32</f>
        <v>Gary King</v>
      </c>
      <c r="M211" s="5">
        <f>Race!AI32</f>
        <v>0</v>
      </c>
      <c r="N211" s="5">
        <f>Race!AJ32</f>
        <v>0</v>
      </c>
      <c r="O211" s="5">
        <f>Race!AK32</f>
        <v>0</v>
      </c>
      <c r="P211" s="5">
        <f>Race!AL32</f>
        <v>0</v>
      </c>
      <c r="Q211" s="5">
        <f>Race!AM32</f>
        <v>0</v>
      </c>
      <c r="W211" s="5" t="str">
        <f t="shared" si="24"/>
        <v>Richy Kettleson</v>
      </c>
      <c r="X211" s="5">
        <f t="shared" si="25"/>
        <v>0</v>
      </c>
      <c r="Y211" s="5">
        <f t="shared" si="26"/>
        <v>0</v>
      </c>
      <c r="Z211" s="5">
        <f t="shared" si="27"/>
        <v>0</v>
      </c>
      <c r="AA211" s="5">
        <f t="shared" si="28"/>
        <v>0</v>
      </c>
      <c r="AB211" s="5">
        <f t="shared" si="29"/>
        <v>0</v>
      </c>
    </row>
    <row r="212" spans="12:28">
      <c r="L212" s="5">
        <f>Race!AH33</f>
        <v>0</v>
      </c>
      <c r="M212" s="5">
        <f>Race!AI33</f>
        <v>0</v>
      </c>
      <c r="N212" s="5">
        <f>Race!AJ33</f>
        <v>0</v>
      </c>
      <c r="O212" s="5">
        <f>Race!AK33</f>
        <v>0</v>
      </c>
      <c r="P212" s="5">
        <f>Race!AL33</f>
        <v>0</v>
      </c>
      <c r="Q212" s="5">
        <f>Race!AM33</f>
        <v>0</v>
      </c>
      <c r="W212" s="5" t="str">
        <f t="shared" si="24"/>
        <v>Graham Walker</v>
      </c>
      <c r="X212" s="5">
        <f t="shared" si="25"/>
        <v>0</v>
      </c>
      <c r="Y212" s="5">
        <f t="shared" si="26"/>
        <v>0</v>
      </c>
      <c r="Z212" s="5">
        <f t="shared" si="27"/>
        <v>0</v>
      </c>
      <c r="AA212" s="5">
        <f t="shared" si="28"/>
        <v>0</v>
      </c>
      <c r="AB212" s="5">
        <f t="shared" si="29"/>
        <v>0</v>
      </c>
    </row>
    <row r="213" spans="12:28">
      <c r="L213" s="5">
        <f>Race!AH34</f>
        <v>0</v>
      </c>
      <c r="M213" s="5">
        <f>Race!AI34</f>
        <v>0</v>
      </c>
      <c r="N213" s="5">
        <f>Race!AJ34</f>
        <v>0</v>
      </c>
      <c r="O213" s="5">
        <f>Race!AK34</f>
        <v>0</v>
      </c>
      <c r="P213" s="5">
        <f>Race!AL34</f>
        <v>0</v>
      </c>
      <c r="Q213" s="5">
        <f>Race!AM34</f>
        <v>0</v>
      </c>
      <c r="W213" s="5" t="str">
        <f t="shared" si="24"/>
        <v>Tony Mills</v>
      </c>
      <c r="X213" s="5">
        <f t="shared" si="25"/>
        <v>0</v>
      </c>
      <c r="Y213" s="5">
        <f t="shared" si="26"/>
        <v>0</v>
      </c>
      <c r="Z213" s="5">
        <f t="shared" si="27"/>
        <v>0</v>
      </c>
      <c r="AA213" s="5">
        <f t="shared" si="28"/>
        <v>0</v>
      </c>
      <c r="AB213" s="5">
        <f t="shared" si="29"/>
        <v>0</v>
      </c>
    </row>
    <row r="214" spans="12:28">
      <c r="L214" s="5">
        <f>Race!AH35</f>
        <v>0</v>
      </c>
      <c r="M214" s="5">
        <f>Race!AI35</f>
        <v>0</v>
      </c>
      <c r="N214" s="5">
        <f>Race!AJ35</f>
        <v>0</v>
      </c>
      <c r="O214" s="5">
        <f>Race!AK35</f>
        <v>0</v>
      </c>
      <c r="P214" s="5">
        <f>Race!AL35</f>
        <v>0</v>
      </c>
      <c r="Q214" s="5">
        <f>Race!AM35</f>
        <v>0</v>
      </c>
      <c r="W214" s="5" t="str">
        <f t="shared" si="24"/>
        <v>Chris Rigby</v>
      </c>
      <c r="X214" s="5">
        <f t="shared" si="25"/>
        <v>0</v>
      </c>
      <c r="Y214" s="5">
        <f t="shared" si="26"/>
        <v>0</v>
      </c>
      <c r="Z214" s="5">
        <f t="shared" si="27"/>
        <v>0</v>
      </c>
      <c r="AA214" s="5">
        <f t="shared" si="28"/>
        <v>0</v>
      </c>
      <c r="AB214" s="5">
        <f t="shared" si="29"/>
        <v>0</v>
      </c>
    </row>
    <row r="215" spans="12:28">
      <c r="L215" s="5">
        <f>Race!AH36</f>
        <v>0</v>
      </c>
      <c r="M215" s="5">
        <f>Race!AI36</f>
        <v>0</v>
      </c>
      <c r="N215" s="5">
        <f>Race!AJ36</f>
        <v>0</v>
      </c>
      <c r="O215" s="5">
        <f>Race!AK36</f>
        <v>0</v>
      </c>
      <c r="P215" s="5">
        <f>Race!AL36</f>
        <v>0</v>
      </c>
      <c r="Q215" s="5">
        <f>Race!AM36</f>
        <v>0</v>
      </c>
      <c r="W215" s="5" t="str">
        <f t="shared" si="24"/>
        <v>Glen Atterton</v>
      </c>
      <c r="X215" s="5">
        <f t="shared" si="25"/>
        <v>0</v>
      </c>
      <c r="Y215" s="5">
        <f t="shared" si="26"/>
        <v>0</v>
      </c>
      <c r="Z215" s="5">
        <f t="shared" si="27"/>
        <v>0</v>
      </c>
      <c r="AA215" s="5">
        <f t="shared" si="28"/>
        <v>0</v>
      </c>
      <c r="AB215" s="5">
        <f t="shared" si="29"/>
        <v>0</v>
      </c>
    </row>
    <row r="216" spans="12:28">
      <c r="L216" s="5">
        <f>Race!AH37</f>
        <v>0</v>
      </c>
      <c r="M216" s="5">
        <f>Race!AI37</f>
        <v>0</v>
      </c>
      <c r="N216" s="5">
        <f>Race!AJ37</f>
        <v>0</v>
      </c>
      <c r="O216" s="5">
        <f>Race!AK37</f>
        <v>0</v>
      </c>
      <c r="P216" s="5">
        <f>Race!AL37</f>
        <v>0</v>
      </c>
      <c r="Q216" s="5">
        <f>Race!AM37</f>
        <v>0</v>
      </c>
      <c r="W216" s="5" t="str">
        <f t="shared" si="24"/>
        <v>Steve Bamber</v>
      </c>
      <c r="X216" s="5">
        <f t="shared" si="25"/>
        <v>0</v>
      </c>
      <c r="Y216" s="5">
        <f t="shared" si="26"/>
        <v>0</v>
      </c>
      <c r="Z216" s="5">
        <f t="shared" si="27"/>
        <v>0</v>
      </c>
      <c r="AA216" s="5">
        <f t="shared" si="28"/>
        <v>0</v>
      </c>
      <c r="AB216" s="5">
        <f t="shared" si="29"/>
        <v>0</v>
      </c>
    </row>
    <row r="217" spans="12:28">
      <c r="L217" s="5">
        <f>Race!AH38</f>
        <v>0</v>
      </c>
      <c r="M217" s="5">
        <f>Race!AI38</f>
        <v>0</v>
      </c>
      <c r="N217" s="5">
        <f>Race!AJ38</f>
        <v>0</v>
      </c>
      <c r="O217" s="5">
        <f>Race!AK38</f>
        <v>0</v>
      </c>
      <c r="P217" s="5">
        <f>Race!AL38</f>
        <v>0</v>
      </c>
      <c r="Q217" s="5">
        <f>Race!AM38</f>
        <v>0</v>
      </c>
      <c r="W217" s="5" t="str">
        <f t="shared" si="24"/>
        <v>Ed Shorer</v>
      </c>
      <c r="X217" s="5">
        <f t="shared" si="25"/>
        <v>0</v>
      </c>
      <c r="Y217" s="5">
        <f t="shared" si="26"/>
        <v>0</v>
      </c>
      <c r="Z217" s="5">
        <f t="shared" si="27"/>
        <v>0</v>
      </c>
      <c r="AA217" s="5">
        <f t="shared" si="28"/>
        <v>0</v>
      </c>
      <c r="AB217" s="5">
        <f t="shared" si="29"/>
        <v>0</v>
      </c>
    </row>
    <row r="218" spans="12:28">
      <c r="L218" s="5">
        <f>Race!AH39</f>
        <v>0</v>
      </c>
      <c r="M218" s="5">
        <f>Race!AI39</f>
        <v>0</v>
      </c>
      <c r="N218" s="5">
        <f>Race!AJ39</f>
        <v>0</v>
      </c>
      <c r="O218" s="5">
        <f>Race!AK39</f>
        <v>0</v>
      </c>
      <c r="P218" s="5">
        <f>Race!AL39</f>
        <v>0</v>
      </c>
      <c r="Q218" s="5">
        <f>Race!AM39</f>
        <v>0</v>
      </c>
      <c r="W218" s="5" t="str">
        <f t="shared" si="24"/>
        <v>Pete McKendrick</v>
      </c>
      <c r="X218" s="5">
        <f t="shared" si="25"/>
        <v>0</v>
      </c>
      <c r="Y218" s="5">
        <f t="shared" si="26"/>
        <v>0</v>
      </c>
      <c r="Z218" s="5">
        <f t="shared" si="27"/>
        <v>0</v>
      </c>
      <c r="AA218" s="5">
        <f t="shared" si="28"/>
        <v>0</v>
      </c>
      <c r="AB218" s="5">
        <f t="shared" si="29"/>
        <v>0</v>
      </c>
    </row>
    <row r="219" spans="12:28">
      <c r="L219" s="5">
        <f>Race!AH40</f>
        <v>0</v>
      </c>
      <c r="M219" s="5">
        <f>Race!AI40</f>
        <v>0</v>
      </c>
      <c r="N219" s="5">
        <f>Race!AJ40</f>
        <v>0</v>
      </c>
      <c r="O219" s="5">
        <f>Race!AK40</f>
        <v>0</v>
      </c>
      <c r="P219" s="5">
        <f>Race!AL40</f>
        <v>0</v>
      </c>
      <c r="Q219" s="5">
        <f>Race!AM40</f>
        <v>0</v>
      </c>
      <c r="W219" s="5" t="str">
        <f t="shared" si="24"/>
        <v>Martin Ellis</v>
      </c>
      <c r="X219" s="5">
        <f t="shared" si="25"/>
        <v>0</v>
      </c>
      <c r="Y219" s="5">
        <f t="shared" si="26"/>
        <v>0</v>
      </c>
      <c r="Z219" s="5">
        <f t="shared" si="27"/>
        <v>0</v>
      </c>
      <c r="AA219" s="5">
        <f t="shared" si="28"/>
        <v>0</v>
      </c>
      <c r="AB219" s="5">
        <f t="shared" si="29"/>
        <v>0</v>
      </c>
    </row>
    <row r="220" spans="12:28">
      <c r="L220" s="5">
        <f>Race!AH41</f>
        <v>0</v>
      </c>
      <c r="M220" s="5">
        <f>Race!AI41</f>
        <v>0</v>
      </c>
      <c r="N220" s="5">
        <f>Race!AJ41</f>
        <v>0</v>
      </c>
      <c r="O220" s="5">
        <f>Race!AK41</f>
        <v>0</v>
      </c>
      <c r="P220" s="5">
        <f>Race!AL41</f>
        <v>0</v>
      </c>
      <c r="Q220" s="5">
        <f>Race!AM41</f>
        <v>0</v>
      </c>
      <c r="W220" s="5" t="str">
        <f t="shared" si="24"/>
        <v>George Pummel</v>
      </c>
      <c r="X220" s="5">
        <f t="shared" si="25"/>
        <v>0</v>
      </c>
      <c r="Y220" s="5">
        <f t="shared" si="26"/>
        <v>0</v>
      </c>
      <c r="Z220" s="5">
        <f t="shared" si="27"/>
        <v>0</v>
      </c>
      <c r="AA220" s="5">
        <f t="shared" si="28"/>
        <v>0</v>
      </c>
      <c r="AB220" s="5">
        <f t="shared" si="29"/>
        <v>0</v>
      </c>
    </row>
    <row r="221" spans="12:28">
      <c r="L221" s="5">
        <f>Race!AH42</f>
        <v>0</v>
      </c>
      <c r="M221" s="5">
        <f>Race!AI42</f>
        <v>0</v>
      </c>
      <c r="N221" s="5">
        <f>Race!AJ42</f>
        <v>0</v>
      </c>
      <c r="O221" s="5">
        <f>Race!AK42</f>
        <v>0</v>
      </c>
      <c r="P221" s="5">
        <f>Race!AL42</f>
        <v>0</v>
      </c>
      <c r="Q221" s="5">
        <f>Race!AM42</f>
        <v>0</v>
      </c>
      <c r="W221" s="5" t="str">
        <f t="shared" si="24"/>
        <v>Richard Hills</v>
      </c>
      <c r="X221" s="5">
        <f t="shared" si="25"/>
        <v>0</v>
      </c>
      <c r="Y221" s="5">
        <f t="shared" si="26"/>
        <v>0</v>
      </c>
      <c r="Z221" s="5">
        <f t="shared" si="27"/>
        <v>0</v>
      </c>
      <c r="AA221" s="5">
        <f t="shared" si="28"/>
        <v>0</v>
      </c>
      <c r="AB221" s="5">
        <f t="shared" si="29"/>
        <v>0</v>
      </c>
    </row>
    <row r="222" spans="12:28">
      <c r="L222" s="5">
        <f>Race!AH43</f>
        <v>0</v>
      </c>
      <c r="M222" s="5">
        <f>Race!AI43</f>
        <v>0</v>
      </c>
      <c r="N222" s="5">
        <f>Race!AJ43</f>
        <v>0</v>
      </c>
      <c r="O222" s="5">
        <f>Race!AK43</f>
        <v>0</v>
      </c>
      <c r="P222" s="5">
        <f>Race!AL43</f>
        <v>0</v>
      </c>
      <c r="Q222" s="5">
        <f>Race!AM43</f>
        <v>0</v>
      </c>
      <c r="W222" s="5" t="e">
        <f t="shared" si="24"/>
        <v>#REF!</v>
      </c>
      <c r="X222" s="5">
        <f t="shared" si="25"/>
        <v>0</v>
      </c>
      <c r="Y222" s="5">
        <f t="shared" si="26"/>
        <v>0</v>
      </c>
      <c r="Z222" s="5">
        <f t="shared" si="27"/>
        <v>0</v>
      </c>
      <c r="AA222" s="5">
        <f t="shared" si="28"/>
        <v>0</v>
      </c>
      <c r="AB222" s="5">
        <f t="shared" si="29"/>
        <v>0</v>
      </c>
    </row>
    <row r="223" spans="12:28">
      <c r="L223" s="5">
        <f>Race!AH44</f>
        <v>0</v>
      </c>
      <c r="M223" s="5">
        <f>Race!AI44</f>
        <v>0</v>
      </c>
      <c r="N223" s="5">
        <f>Race!AJ44</f>
        <v>0</v>
      </c>
      <c r="O223" s="5">
        <f>Race!AK44</f>
        <v>0</v>
      </c>
      <c r="P223" s="5">
        <f>Race!AL44</f>
        <v>0</v>
      </c>
      <c r="Q223" s="5">
        <f>Race!AM44</f>
        <v>0</v>
      </c>
      <c r="W223" s="5" t="str">
        <f t="shared" si="24"/>
        <v>Gary King</v>
      </c>
      <c r="X223" s="5">
        <f t="shared" si="25"/>
        <v>0</v>
      </c>
      <c r="Y223" s="5">
        <f t="shared" si="26"/>
        <v>0</v>
      </c>
      <c r="Z223" s="5">
        <f t="shared" si="27"/>
        <v>0</v>
      </c>
      <c r="AA223" s="5">
        <f t="shared" si="28"/>
        <v>0</v>
      </c>
      <c r="AB223" s="5">
        <f t="shared" si="29"/>
        <v>0</v>
      </c>
    </row>
    <row r="224" spans="12:28">
      <c r="L224" s="5">
        <f>Race!AH45</f>
        <v>0</v>
      </c>
      <c r="M224" s="5">
        <f>Race!AI45</f>
        <v>0</v>
      </c>
      <c r="N224" s="5">
        <f>Race!AJ45</f>
        <v>0</v>
      </c>
      <c r="O224" s="5">
        <f>Race!AK45</f>
        <v>0</v>
      </c>
      <c r="P224" s="5">
        <f>Race!AL45</f>
        <v>0</v>
      </c>
      <c r="Q224" s="5">
        <f>Race!AM45</f>
        <v>0</v>
      </c>
      <c r="W224" s="5" t="str">
        <f t="shared" si="24"/>
        <v>Danny Kempson</v>
      </c>
      <c r="X224" s="5">
        <f t="shared" si="25"/>
        <v>0</v>
      </c>
      <c r="Y224" s="5">
        <f t="shared" si="26"/>
        <v>0</v>
      </c>
      <c r="Z224" s="5">
        <f t="shared" si="27"/>
        <v>0</v>
      </c>
      <c r="AA224" s="5">
        <f t="shared" si="28"/>
        <v>0</v>
      </c>
      <c r="AB224" s="5">
        <f t="shared" si="29"/>
        <v>0</v>
      </c>
    </row>
    <row r="225" spans="12:28">
      <c r="L225" s="5">
        <f>Race!AH46</f>
        <v>0</v>
      </c>
      <c r="M225" s="5">
        <f>Race!AI46</f>
        <v>0</v>
      </c>
      <c r="N225" s="5">
        <f>Race!AJ46</f>
        <v>0</v>
      </c>
      <c r="O225" s="5">
        <f>Race!AK46</f>
        <v>0</v>
      </c>
      <c r="P225" s="5">
        <f>Race!AL46</f>
        <v>0</v>
      </c>
      <c r="Q225" s="5">
        <f>Race!AM46</f>
        <v>0</v>
      </c>
      <c r="W225" s="5">
        <f t="shared" si="24"/>
        <v>0</v>
      </c>
      <c r="X225" s="5">
        <f t="shared" si="25"/>
        <v>0</v>
      </c>
      <c r="Y225" s="5">
        <f t="shared" si="26"/>
        <v>0</v>
      </c>
      <c r="Z225" s="5">
        <f t="shared" si="27"/>
        <v>0</v>
      </c>
      <c r="AA225" s="5">
        <f t="shared" si="28"/>
        <v>0</v>
      </c>
      <c r="AB225" s="5">
        <f t="shared" si="29"/>
        <v>0</v>
      </c>
    </row>
    <row r="226" spans="12:28">
      <c r="L226" s="5">
        <f>Race!AH47</f>
        <v>0</v>
      </c>
      <c r="M226" s="5">
        <f>Race!AI47</f>
        <v>0</v>
      </c>
      <c r="N226" s="5">
        <f>Race!AJ47</f>
        <v>0</v>
      </c>
      <c r="O226" s="5">
        <f>Race!AK47</f>
        <v>0</v>
      </c>
      <c r="P226" s="5">
        <f>Race!AL47</f>
        <v>0</v>
      </c>
      <c r="Q226" s="5">
        <f>Race!AM47</f>
        <v>0</v>
      </c>
      <c r="W226" s="5">
        <f t="shared" si="24"/>
        <v>0</v>
      </c>
      <c r="X226" s="5">
        <f t="shared" si="25"/>
        <v>0</v>
      </c>
      <c r="Y226" s="5">
        <f t="shared" si="26"/>
        <v>0</v>
      </c>
      <c r="Z226" s="5">
        <f t="shared" si="27"/>
        <v>0</v>
      </c>
      <c r="AA226" s="5">
        <f t="shared" si="28"/>
        <v>0</v>
      </c>
      <c r="AB226" s="5">
        <f t="shared" si="29"/>
        <v>0</v>
      </c>
    </row>
    <row r="227" spans="12:28">
      <c r="L227" s="5">
        <f>Race!AH48</f>
        <v>0</v>
      </c>
      <c r="M227" s="5">
        <f>Race!AI48</f>
        <v>0</v>
      </c>
      <c r="N227" s="5">
        <f>Race!AJ48</f>
        <v>0</v>
      </c>
      <c r="O227" s="5">
        <f>Race!AK48</f>
        <v>0</v>
      </c>
      <c r="P227" s="5">
        <f>Race!AL48</f>
        <v>0</v>
      </c>
      <c r="Q227" s="5">
        <f>Race!AM48</f>
        <v>0</v>
      </c>
      <c r="W227" s="5">
        <f t="shared" si="24"/>
        <v>0</v>
      </c>
      <c r="X227" s="5">
        <f t="shared" si="25"/>
        <v>0</v>
      </c>
      <c r="Y227" s="5">
        <f t="shared" si="26"/>
        <v>0</v>
      </c>
      <c r="Z227" s="5">
        <f t="shared" si="27"/>
        <v>0</v>
      </c>
      <c r="AA227" s="5">
        <f t="shared" si="28"/>
        <v>0</v>
      </c>
      <c r="AB227" s="5">
        <f t="shared" si="29"/>
        <v>0</v>
      </c>
    </row>
    <row r="228" spans="12:28">
      <c r="W228" s="5" t="str">
        <f t="shared" si="24"/>
        <v>Murray Wallace</v>
      </c>
      <c r="X228" s="5">
        <f t="shared" si="25"/>
        <v>45</v>
      </c>
      <c r="Y228" s="5">
        <f t="shared" si="26"/>
        <v>50</v>
      </c>
      <c r="Z228" s="5">
        <f t="shared" si="27"/>
        <v>45</v>
      </c>
      <c r="AA228" s="5">
        <f t="shared" si="28"/>
        <v>50</v>
      </c>
      <c r="AB228" s="5">
        <f t="shared" si="29"/>
        <v>190</v>
      </c>
    </row>
    <row r="229" spans="12:28">
      <c r="W229" s="5" t="str">
        <f t="shared" si="24"/>
        <v>Steve Kempson</v>
      </c>
      <c r="X229" s="5">
        <f t="shared" si="25"/>
        <v>50</v>
      </c>
      <c r="Y229" s="5">
        <f t="shared" si="26"/>
        <v>41</v>
      </c>
      <c r="Z229" s="5">
        <f t="shared" si="27"/>
        <v>50</v>
      </c>
      <c r="AA229" s="5">
        <f t="shared" si="28"/>
        <v>41</v>
      </c>
      <c r="AB229" s="5">
        <f t="shared" si="29"/>
        <v>182</v>
      </c>
    </row>
    <row r="230" spans="12:28">
      <c r="W230" s="5" t="str">
        <f t="shared" si="24"/>
        <v>Mike Thomson</v>
      </c>
      <c r="X230" s="5">
        <f t="shared" si="25"/>
        <v>41</v>
      </c>
      <c r="Y230" s="5">
        <f t="shared" si="26"/>
        <v>35</v>
      </c>
      <c r="Z230" s="5">
        <f t="shared" si="27"/>
        <v>33</v>
      </c>
      <c r="AA230" s="5">
        <f t="shared" si="28"/>
        <v>45</v>
      </c>
      <c r="AB230" s="5">
        <f t="shared" si="29"/>
        <v>154</v>
      </c>
    </row>
    <row r="231" spans="12:28">
      <c r="W231" s="5" t="str">
        <f t="shared" si="24"/>
        <v>Richard Wallace</v>
      </c>
      <c r="X231" s="5">
        <f t="shared" si="25"/>
        <v>38</v>
      </c>
      <c r="Y231" s="5">
        <f t="shared" si="26"/>
        <v>45</v>
      </c>
      <c r="Z231" s="5">
        <f t="shared" si="27"/>
        <v>35</v>
      </c>
      <c r="AA231" s="5">
        <f t="shared" si="28"/>
        <v>32</v>
      </c>
      <c r="AB231" s="5">
        <f t="shared" si="29"/>
        <v>150</v>
      </c>
    </row>
    <row r="232" spans="12:28">
      <c r="W232" s="5" t="str">
        <f t="shared" si="24"/>
        <v>Bob Hallums</v>
      </c>
      <c r="X232" s="5">
        <f t="shared" si="25"/>
        <v>31</v>
      </c>
      <c r="Y232" s="5">
        <f t="shared" si="26"/>
        <v>38</v>
      </c>
      <c r="Z232" s="5">
        <f t="shared" si="27"/>
        <v>34</v>
      </c>
      <c r="AA232" s="5">
        <f t="shared" si="28"/>
        <v>34</v>
      </c>
      <c r="AB232" s="5">
        <f t="shared" si="29"/>
        <v>137</v>
      </c>
    </row>
    <row r="233" spans="12:28">
      <c r="W233" s="5" t="str">
        <f t="shared" si="24"/>
        <v>Steve Taylor</v>
      </c>
      <c r="X233" s="5">
        <f t="shared" si="25"/>
        <v>28</v>
      </c>
      <c r="Y233" s="5">
        <f t="shared" si="26"/>
        <v>36</v>
      </c>
      <c r="Z233" s="5">
        <f t="shared" si="27"/>
        <v>31</v>
      </c>
      <c r="AA233" s="5">
        <f t="shared" si="28"/>
        <v>35</v>
      </c>
      <c r="AB233" s="5">
        <f t="shared" si="29"/>
        <v>130</v>
      </c>
    </row>
    <row r="234" spans="12:28">
      <c r="W234" s="5" t="str">
        <f t="shared" si="24"/>
        <v>Sandy Wedderburn</v>
      </c>
      <c r="X234" s="5">
        <f t="shared" si="25"/>
        <v>34</v>
      </c>
      <c r="Y234" s="5">
        <f t="shared" si="26"/>
        <v>32</v>
      </c>
      <c r="Z234" s="5">
        <f t="shared" si="27"/>
        <v>29</v>
      </c>
      <c r="AA234" s="5">
        <f t="shared" si="28"/>
        <v>33</v>
      </c>
      <c r="AB234" s="5">
        <f t="shared" si="29"/>
        <v>128</v>
      </c>
    </row>
    <row r="235" spans="12:28">
      <c r="W235" s="5" t="str">
        <f t="shared" si="24"/>
        <v>Andy Brown-Searle</v>
      </c>
      <c r="X235" s="5">
        <f t="shared" si="25"/>
        <v>35</v>
      </c>
      <c r="Y235" s="5">
        <f t="shared" si="26"/>
        <v>34</v>
      </c>
      <c r="Z235" s="5">
        <f t="shared" si="27"/>
        <v>28</v>
      </c>
      <c r="AA235" s="5">
        <f t="shared" si="28"/>
        <v>30</v>
      </c>
      <c r="AB235" s="5">
        <f t="shared" si="29"/>
        <v>127</v>
      </c>
    </row>
    <row r="236" spans="12:28">
      <c r="W236" s="5" t="str">
        <f t="shared" si="24"/>
        <v>Tony James</v>
      </c>
      <c r="X236" s="5">
        <f t="shared" si="25"/>
        <v>36</v>
      </c>
      <c r="Y236" s="5">
        <f t="shared" si="26"/>
        <v>30</v>
      </c>
      <c r="Z236" s="5">
        <f t="shared" si="27"/>
        <v>22</v>
      </c>
      <c r="AA236" s="5">
        <f t="shared" si="28"/>
        <v>38</v>
      </c>
      <c r="AB236" s="5">
        <f t="shared" si="29"/>
        <v>126</v>
      </c>
    </row>
    <row r="237" spans="12:28">
      <c r="W237" s="5" t="str">
        <f t="shared" si="24"/>
        <v>Rob Lees</v>
      </c>
      <c r="X237" s="5">
        <f t="shared" si="25"/>
        <v>33</v>
      </c>
      <c r="Y237" s="5">
        <f t="shared" si="26"/>
        <v>31</v>
      </c>
      <c r="Z237" s="5">
        <f t="shared" si="27"/>
        <v>32</v>
      </c>
      <c r="AA237" s="5">
        <f t="shared" si="28"/>
        <v>27</v>
      </c>
      <c r="AB237" s="5">
        <f t="shared" si="29"/>
        <v>123</v>
      </c>
    </row>
    <row r="238" spans="12:28">
      <c r="W238" s="5" t="str">
        <f t="shared" si="24"/>
        <v>Steven Fraser</v>
      </c>
      <c r="X238" s="5">
        <f t="shared" si="25"/>
        <v>26</v>
      </c>
      <c r="Y238" s="5">
        <f t="shared" si="26"/>
        <v>25</v>
      </c>
      <c r="Z238" s="5">
        <f t="shared" si="27"/>
        <v>30</v>
      </c>
      <c r="AA238" s="5">
        <f t="shared" si="28"/>
        <v>31</v>
      </c>
      <c r="AB238" s="5">
        <f t="shared" si="29"/>
        <v>112</v>
      </c>
    </row>
    <row r="239" spans="12:28">
      <c r="W239" s="5" t="str">
        <f t="shared" si="24"/>
        <v>Andy Bishop</v>
      </c>
      <c r="X239" s="5">
        <f t="shared" si="25"/>
        <v>32</v>
      </c>
      <c r="Y239" s="5">
        <f t="shared" si="26"/>
        <v>26</v>
      </c>
      <c r="Z239" s="5">
        <f t="shared" si="27"/>
        <v>24</v>
      </c>
      <c r="AA239" s="5">
        <f t="shared" si="28"/>
        <v>26</v>
      </c>
      <c r="AB239" s="5">
        <f t="shared" si="29"/>
        <v>108</v>
      </c>
    </row>
    <row r="240" spans="12:28">
      <c r="W240" s="5" t="str">
        <f t="shared" si="24"/>
        <v>Bill Jenner</v>
      </c>
      <c r="X240" s="5">
        <f t="shared" si="25"/>
        <v>29</v>
      </c>
      <c r="Y240" s="5">
        <f t="shared" si="26"/>
        <v>24</v>
      </c>
      <c r="Z240" s="5">
        <f t="shared" si="27"/>
        <v>26</v>
      </c>
      <c r="AA240" s="5">
        <f t="shared" si="28"/>
        <v>25</v>
      </c>
      <c r="AB240" s="5">
        <f t="shared" si="29"/>
        <v>104</v>
      </c>
    </row>
    <row r="241" spans="23:28">
      <c r="W241" s="5" t="str">
        <f t="shared" si="24"/>
        <v>Peter Sidgwick</v>
      </c>
      <c r="X241" s="5">
        <f t="shared" si="25"/>
        <v>30</v>
      </c>
      <c r="Y241" s="5">
        <f t="shared" si="26"/>
        <v>22</v>
      </c>
      <c r="Z241" s="5">
        <f t="shared" si="27"/>
        <v>23</v>
      </c>
      <c r="AA241" s="5">
        <f t="shared" si="28"/>
        <v>24</v>
      </c>
      <c r="AB241" s="5">
        <f t="shared" si="29"/>
        <v>99</v>
      </c>
    </row>
    <row r="242" spans="23:28">
      <c r="W242" s="5" t="str">
        <f t="shared" si="24"/>
        <v>Rod Morrison</v>
      </c>
      <c r="X242" s="5">
        <f t="shared" si="25"/>
        <v>27</v>
      </c>
      <c r="Y242" s="5">
        <f t="shared" si="26"/>
        <v>28</v>
      </c>
      <c r="Z242" s="5">
        <f t="shared" si="27"/>
        <v>0</v>
      </c>
      <c r="AA242" s="5">
        <f t="shared" si="28"/>
        <v>0</v>
      </c>
      <c r="AB242" s="5">
        <f t="shared" si="29"/>
        <v>55</v>
      </c>
    </row>
    <row r="243" spans="23:28">
      <c r="W243" s="5" t="str">
        <f t="shared" si="24"/>
        <v>Ian Benzie</v>
      </c>
      <c r="X243" s="5">
        <f t="shared" si="25"/>
        <v>0</v>
      </c>
      <c r="Y243" s="5">
        <f t="shared" si="26"/>
        <v>0</v>
      </c>
      <c r="Z243" s="5">
        <f t="shared" si="27"/>
        <v>27</v>
      </c>
      <c r="AA243" s="5">
        <f t="shared" si="28"/>
        <v>28</v>
      </c>
      <c r="AB243" s="5">
        <f t="shared" si="29"/>
        <v>55</v>
      </c>
    </row>
    <row r="244" spans="23:28">
      <c r="W244" s="5" t="str">
        <f t="shared" si="24"/>
        <v>George Kimber</v>
      </c>
      <c r="X244" s="5">
        <f t="shared" si="25"/>
        <v>0</v>
      </c>
      <c r="Y244" s="5">
        <f t="shared" si="26"/>
        <v>0</v>
      </c>
      <c r="Z244" s="5">
        <f t="shared" si="27"/>
        <v>41</v>
      </c>
      <c r="AA244" s="5">
        <f t="shared" si="28"/>
        <v>0</v>
      </c>
      <c r="AB244" s="5">
        <f t="shared" si="29"/>
        <v>41</v>
      </c>
    </row>
    <row r="245" spans="23:28">
      <c r="W245" s="5" t="str">
        <f t="shared" si="24"/>
        <v>John Secchi</v>
      </c>
      <c r="X245" s="5">
        <f t="shared" si="25"/>
        <v>0</v>
      </c>
      <c r="Y245" s="5">
        <f t="shared" si="26"/>
        <v>0</v>
      </c>
      <c r="Z245" s="5">
        <f t="shared" si="27"/>
        <v>38</v>
      </c>
      <c r="AA245" s="5">
        <f t="shared" si="28"/>
        <v>0</v>
      </c>
      <c r="AB245" s="5">
        <f t="shared" si="29"/>
        <v>38</v>
      </c>
    </row>
    <row r="246" spans="23:28">
      <c r="W246" s="5" t="str">
        <f t="shared" si="24"/>
        <v>Dave Lees</v>
      </c>
      <c r="X246" s="5">
        <f t="shared" si="25"/>
        <v>0</v>
      </c>
      <c r="Y246" s="5">
        <f t="shared" si="26"/>
        <v>0</v>
      </c>
      <c r="Z246" s="5">
        <f t="shared" si="27"/>
        <v>36</v>
      </c>
      <c r="AA246" s="5">
        <f t="shared" si="28"/>
        <v>0</v>
      </c>
      <c r="AB246" s="5">
        <f t="shared" si="29"/>
        <v>36</v>
      </c>
    </row>
    <row r="247" spans="23:28">
      <c r="W247" s="5" t="str">
        <f t="shared" si="24"/>
        <v>Paul Harwood</v>
      </c>
      <c r="X247" s="5">
        <f t="shared" si="25"/>
        <v>0</v>
      </c>
      <c r="Y247" s="5">
        <f t="shared" si="26"/>
        <v>0</v>
      </c>
      <c r="Z247" s="5">
        <f t="shared" si="27"/>
        <v>0</v>
      </c>
      <c r="AA247" s="5">
        <f t="shared" si="28"/>
        <v>36</v>
      </c>
      <c r="AB247" s="5">
        <f t="shared" si="29"/>
        <v>36</v>
      </c>
    </row>
    <row r="248" spans="23:28">
      <c r="W248" s="5" t="str">
        <f t="shared" ref="W248:W311" si="30">L68</f>
        <v>Tyler Tattershall</v>
      </c>
      <c r="X248" s="5">
        <f t="shared" ref="X248:X311" si="31">M68</f>
        <v>0</v>
      </c>
      <c r="Y248" s="5">
        <f t="shared" ref="Y248:Y311" si="32">N68</f>
        <v>33</v>
      </c>
      <c r="Z248" s="5">
        <f t="shared" ref="Z248:Z311" si="33">O68</f>
        <v>0</v>
      </c>
      <c r="AA248" s="5">
        <f t="shared" ref="AA248:AA311" si="34">P68</f>
        <v>0</v>
      </c>
      <c r="AB248" s="5">
        <f t="shared" ref="AB248:AB311" si="35">Q68</f>
        <v>33</v>
      </c>
    </row>
    <row r="249" spans="23:28">
      <c r="W249" s="5" t="str">
        <f t="shared" si="30"/>
        <v>Sandy Grant</v>
      </c>
      <c r="X249" s="5">
        <f t="shared" si="31"/>
        <v>0</v>
      </c>
      <c r="Y249" s="5">
        <f t="shared" si="32"/>
        <v>29</v>
      </c>
      <c r="Z249" s="5">
        <f t="shared" si="33"/>
        <v>0</v>
      </c>
      <c r="AA249" s="5">
        <f t="shared" si="34"/>
        <v>0</v>
      </c>
      <c r="AB249" s="5">
        <f t="shared" si="35"/>
        <v>29</v>
      </c>
    </row>
    <row r="250" spans="23:28">
      <c r="W250" s="5" t="str">
        <f t="shared" si="30"/>
        <v>Ricky Gowen</v>
      </c>
      <c r="X250" s="5">
        <f t="shared" si="31"/>
        <v>0</v>
      </c>
      <c r="Y250" s="5">
        <f t="shared" si="32"/>
        <v>0</v>
      </c>
      <c r="Z250" s="5">
        <f t="shared" si="33"/>
        <v>0</v>
      </c>
      <c r="AA250" s="5">
        <f t="shared" si="34"/>
        <v>29</v>
      </c>
      <c r="AB250" s="5">
        <f t="shared" si="35"/>
        <v>29</v>
      </c>
    </row>
    <row r="251" spans="23:28">
      <c r="W251" s="5" t="str">
        <f t="shared" si="30"/>
        <v>Matthew Oliver</v>
      </c>
      <c r="X251" s="5">
        <f t="shared" si="31"/>
        <v>0</v>
      </c>
      <c r="Y251" s="5">
        <f t="shared" si="32"/>
        <v>27</v>
      </c>
      <c r="Z251" s="5">
        <f t="shared" si="33"/>
        <v>0</v>
      </c>
      <c r="AA251" s="5">
        <f t="shared" si="34"/>
        <v>0</v>
      </c>
      <c r="AB251" s="5">
        <f t="shared" si="35"/>
        <v>27</v>
      </c>
    </row>
    <row r="252" spans="23:28">
      <c r="W252" s="5" t="str">
        <f t="shared" si="30"/>
        <v>Mark Wattam</v>
      </c>
      <c r="X252" s="5">
        <f t="shared" si="31"/>
        <v>0</v>
      </c>
      <c r="Y252" s="5">
        <f t="shared" si="32"/>
        <v>0</v>
      </c>
      <c r="Z252" s="5">
        <f t="shared" si="33"/>
        <v>25</v>
      </c>
      <c r="AA252" s="5">
        <f t="shared" si="34"/>
        <v>0</v>
      </c>
      <c r="AB252" s="5">
        <f t="shared" si="35"/>
        <v>25</v>
      </c>
    </row>
    <row r="253" spans="23:28">
      <c r="W253" s="5" t="str">
        <f t="shared" si="30"/>
        <v>Steve Smith</v>
      </c>
      <c r="X253" s="5">
        <f t="shared" si="31"/>
        <v>0</v>
      </c>
      <c r="Y253" s="5">
        <f t="shared" si="32"/>
        <v>23</v>
      </c>
      <c r="Z253" s="5">
        <f t="shared" si="33"/>
        <v>0</v>
      </c>
      <c r="AA253" s="5">
        <f t="shared" si="34"/>
        <v>0</v>
      </c>
      <c r="AB253" s="5">
        <f t="shared" si="35"/>
        <v>23</v>
      </c>
    </row>
    <row r="254" spans="23:28">
      <c r="W254" s="5">
        <f t="shared" si="30"/>
        <v>0</v>
      </c>
      <c r="X254" s="5">
        <f t="shared" si="31"/>
        <v>0</v>
      </c>
      <c r="Y254" s="5">
        <f t="shared" si="32"/>
        <v>0</v>
      </c>
      <c r="Z254" s="5">
        <f t="shared" si="33"/>
        <v>0</v>
      </c>
      <c r="AA254" s="5">
        <f t="shared" si="34"/>
        <v>0</v>
      </c>
      <c r="AB254" s="5">
        <f t="shared" si="35"/>
        <v>0</v>
      </c>
    </row>
    <row r="255" spans="23:28">
      <c r="W255" s="5">
        <f t="shared" si="30"/>
        <v>0</v>
      </c>
      <c r="X255" s="5">
        <f t="shared" si="31"/>
        <v>0</v>
      </c>
      <c r="Y255" s="5">
        <f t="shared" si="32"/>
        <v>0</v>
      </c>
      <c r="Z255" s="5">
        <f t="shared" si="33"/>
        <v>0</v>
      </c>
      <c r="AA255" s="5">
        <f t="shared" si="34"/>
        <v>0</v>
      </c>
      <c r="AB255" s="5">
        <f t="shared" si="35"/>
        <v>0</v>
      </c>
    </row>
    <row r="256" spans="23:28">
      <c r="W256" s="5" t="str">
        <f t="shared" si="30"/>
        <v>Graham Walker</v>
      </c>
      <c r="X256" s="5">
        <f t="shared" si="31"/>
        <v>0</v>
      </c>
      <c r="Y256" s="5">
        <f t="shared" si="32"/>
        <v>0</v>
      </c>
      <c r="Z256" s="5">
        <f t="shared" si="33"/>
        <v>0</v>
      </c>
      <c r="AA256" s="5">
        <f t="shared" si="34"/>
        <v>0</v>
      </c>
      <c r="AB256" s="5">
        <f t="shared" si="35"/>
        <v>0</v>
      </c>
    </row>
    <row r="257" spans="23:28">
      <c r="W257" s="5" t="str">
        <f t="shared" si="30"/>
        <v>Richy Kettleson</v>
      </c>
      <c r="X257" s="5">
        <f t="shared" si="31"/>
        <v>0</v>
      </c>
      <c r="Y257" s="5">
        <f t="shared" si="32"/>
        <v>0</v>
      </c>
      <c r="Z257" s="5">
        <f t="shared" si="33"/>
        <v>0</v>
      </c>
      <c r="AA257" s="5">
        <f t="shared" si="34"/>
        <v>0</v>
      </c>
      <c r="AB257" s="5">
        <f t="shared" si="35"/>
        <v>0</v>
      </c>
    </row>
    <row r="258" spans="23:28">
      <c r="W258" s="5" t="str">
        <f t="shared" si="30"/>
        <v>Martin Ellis</v>
      </c>
      <c r="X258" s="5">
        <f t="shared" si="31"/>
        <v>0</v>
      </c>
      <c r="Y258" s="5">
        <f t="shared" si="32"/>
        <v>0</v>
      </c>
      <c r="Z258" s="5">
        <f t="shared" si="33"/>
        <v>0</v>
      </c>
      <c r="AA258" s="5">
        <f t="shared" si="34"/>
        <v>0</v>
      </c>
      <c r="AB258" s="5">
        <f t="shared" si="35"/>
        <v>0</v>
      </c>
    </row>
    <row r="259" spans="23:28">
      <c r="W259" s="5" t="str">
        <f t="shared" si="30"/>
        <v>Pete McKendrick</v>
      </c>
      <c r="X259" s="5">
        <f t="shared" si="31"/>
        <v>0</v>
      </c>
      <c r="Y259" s="5">
        <f t="shared" si="32"/>
        <v>0</v>
      </c>
      <c r="Z259" s="5">
        <f t="shared" si="33"/>
        <v>0</v>
      </c>
      <c r="AA259" s="5">
        <f t="shared" si="34"/>
        <v>0</v>
      </c>
      <c r="AB259" s="5">
        <f t="shared" si="35"/>
        <v>0</v>
      </c>
    </row>
    <row r="260" spans="23:28">
      <c r="W260" s="5" t="str">
        <f t="shared" si="30"/>
        <v>Ed Shorer</v>
      </c>
      <c r="X260" s="5">
        <f t="shared" si="31"/>
        <v>0</v>
      </c>
      <c r="Y260" s="5">
        <f t="shared" si="32"/>
        <v>0</v>
      </c>
      <c r="Z260" s="5">
        <f t="shared" si="33"/>
        <v>0</v>
      </c>
      <c r="AA260" s="5">
        <f t="shared" si="34"/>
        <v>0</v>
      </c>
      <c r="AB260" s="5">
        <f t="shared" si="35"/>
        <v>0</v>
      </c>
    </row>
    <row r="261" spans="23:28">
      <c r="W261" s="5" t="str">
        <f t="shared" si="30"/>
        <v>Steve Bamber</v>
      </c>
      <c r="X261" s="5">
        <f t="shared" si="31"/>
        <v>0</v>
      </c>
      <c r="Y261" s="5">
        <f t="shared" si="32"/>
        <v>0</v>
      </c>
      <c r="Z261" s="5">
        <f t="shared" si="33"/>
        <v>0</v>
      </c>
      <c r="AA261" s="5">
        <f t="shared" si="34"/>
        <v>0</v>
      </c>
      <c r="AB261" s="5">
        <f t="shared" si="35"/>
        <v>0</v>
      </c>
    </row>
    <row r="262" spans="23:28">
      <c r="W262" s="5" t="str">
        <f t="shared" si="30"/>
        <v>Mike Kettleson</v>
      </c>
      <c r="X262" s="5">
        <f t="shared" si="31"/>
        <v>0</v>
      </c>
      <c r="Y262" s="5">
        <f t="shared" si="32"/>
        <v>0</v>
      </c>
      <c r="Z262" s="5">
        <f t="shared" si="33"/>
        <v>0</v>
      </c>
      <c r="AA262" s="5">
        <f t="shared" si="34"/>
        <v>0</v>
      </c>
      <c r="AB262" s="5">
        <f t="shared" si="35"/>
        <v>0</v>
      </c>
    </row>
    <row r="263" spans="23:28">
      <c r="W263" s="5" t="str">
        <f t="shared" si="30"/>
        <v>Tony Mills</v>
      </c>
      <c r="X263" s="5">
        <f t="shared" si="31"/>
        <v>0</v>
      </c>
      <c r="Y263" s="5">
        <f t="shared" si="32"/>
        <v>0</v>
      </c>
      <c r="Z263" s="5">
        <f t="shared" si="33"/>
        <v>0</v>
      </c>
      <c r="AA263" s="5">
        <f t="shared" si="34"/>
        <v>0</v>
      </c>
      <c r="AB263" s="5">
        <f t="shared" si="35"/>
        <v>0</v>
      </c>
    </row>
    <row r="264" spans="23:28">
      <c r="W264" s="5" t="str">
        <f t="shared" si="30"/>
        <v>Chris Rigby</v>
      </c>
      <c r="X264" s="5">
        <f t="shared" si="31"/>
        <v>0</v>
      </c>
      <c r="Y264" s="5">
        <f t="shared" si="32"/>
        <v>0</v>
      </c>
      <c r="Z264" s="5">
        <f t="shared" si="33"/>
        <v>0</v>
      </c>
      <c r="AA264" s="5">
        <f t="shared" si="34"/>
        <v>0</v>
      </c>
      <c r="AB264" s="5">
        <f t="shared" si="35"/>
        <v>0</v>
      </c>
    </row>
    <row r="265" spans="23:28">
      <c r="W265" s="5" t="str">
        <f t="shared" si="30"/>
        <v>Gary King</v>
      </c>
      <c r="X265" s="5">
        <f t="shared" si="31"/>
        <v>0</v>
      </c>
      <c r="Y265" s="5">
        <f t="shared" si="32"/>
        <v>0</v>
      </c>
      <c r="Z265" s="5">
        <f t="shared" si="33"/>
        <v>0</v>
      </c>
      <c r="AA265" s="5">
        <f t="shared" si="34"/>
        <v>0</v>
      </c>
      <c r="AB265" s="5">
        <f t="shared" si="35"/>
        <v>0</v>
      </c>
    </row>
    <row r="266" spans="23:28">
      <c r="W266" s="5" t="str">
        <f t="shared" si="30"/>
        <v>Glen Atterton</v>
      </c>
      <c r="X266" s="5">
        <f t="shared" si="31"/>
        <v>0</v>
      </c>
      <c r="Y266" s="5">
        <f t="shared" si="32"/>
        <v>0</v>
      </c>
      <c r="Z266" s="5">
        <f t="shared" si="33"/>
        <v>0</v>
      </c>
      <c r="AA266" s="5">
        <f t="shared" si="34"/>
        <v>0</v>
      </c>
      <c r="AB266" s="5">
        <f t="shared" si="35"/>
        <v>0</v>
      </c>
    </row>
    <row r="267" spans="23:28">
      <c r="W267" s="5" t="str">
        <f t="shared" si="30"/>
        <v>Danny Kempson</v>
      </c>
      <c r="X267" s="5">
        <f t="shared" si="31"/>
        <v>0</v>
      </c>
      <c r="Y267" s="5">
        <f t="shared" si="32"/>
        <v>0</v>
      </c>
      <c r="Z267" s="5">
        <f t="shared" si="33"/>
        <v>0</v>
      </c>
      <c r="AA267" s="5">
        <f t="shared" si="34"/>
        <v>0</v>
      </c>
      <c r="AB267" s="5">
        <f t="shared" si="35"/>
        <v>0</v>
      </c>
    </row>
    <row r="268" spans="23:28">
      <c r="W268" s="5" t="str">
        <f t="shared" si="30"/>
        <v>George Pummel</v>
      </c>
      <c r="X268" s="5">
        <f t="shared" si="31"/>
        <v>0</v>
      </c>
      <c r="Y268" s="5">
        <f t="shared" si="32"/>
        <v>0</v>
      </c>
      <c r="Z268" s="5">
        <f t="shared" si="33"/>
        <v>0</v>
      </c>
      <c r="AA268" s="5">
        <f t="shared" si="34"/>
        <v>0</v>
      </c>
      <c r="AB268" s="5">
        <f t="shared" si="35"/>
        <v>0</v>
      </c>
    </row>
    <row r="269" spans="23:28">
      <c r="W269" s="5" t="str">
        <f t="shared" si="30"/>
        <v>Richard Hills</v>
      </c>
      <c r="X269" s="5">
        <f t="shared" si="31"/>
        <v>0</v>
      </c>
      <c r="Y269" s="5">
        <f t="shared" si="32"/>
        <v>0</v>
      </c>
      <c r="Z269" s="5">
        <f t="shared" si="33"/>
        <v>0</v>
      </c>
      <c r="AA269" s="5">
        <f t="shared" si="34"/>
        <v>0</v>
      </c>
      <c r="AB269" s="5">
        <f t="shared" si="35"/>
        <v>0</v>
      </c>
    </row>
    <row r="270" spans="23:28">
      <c r="W270" s="5">
        <f t="shared" si="30"/>
        <v>0</v>
      </c>
      <c r="X270" s="5">
        <f t="shared" si="31"/>
        <v>0</v>
      </c>
      <c r="Y270" s="5">
        <f t="shared" si="32"/>
        <v>0</v>
      </c>
      <c r="Z270" s="5">
        <f t="shared" si="33"/>
        <v>0</v>
      </c>
      <c r="AA270" s="5">
        <f t="shared" si="34"/>
        <v>0</v>
      </c>
      <c r="AB270" s="5">
        <f t="shared" si="35"/>
        <v>0</v>
      </c>
    </row>
    <row r="271" spans="23:28">
      <c r="W271" s="5">
        <f t="shared" si="30"/>
        <v>0</v>
      </c>
      <c r="X271" s="5">
        <f t="shared" si="31"/>
        <v>0</v>
      </c>
      <c r="Y271" s="5">
        <f t="shared" si="32"/>
        <v>0</v>
      </c>
      <c r="Z271" s="5">
        <f t="shared" si="33"/>
        <v>0</v>
      </c>
      <c r="AA271" s="5">
        <f t="shared" si="34"/>
        <v>0</v>
      </c>
      <c r="AB271" s="5">
        <f t="shared" si="35"/>
        <v>0</v>
      </c>
    </row>
    <row r="272" spans="23:28">
      <c r="W272" s="5">
        <f t="shared" si="30"/>
        <v>0</v>
      </c>
      <c r="X272" s="5">
        <f t="shared" si="31"/>
        <v>0</v>
      </c>
      <c r="Y272" s="5">
        <f t="shared" si="32"/>
        <v>0</v>
      </c>
      <c r="Z272" s="5">
        <f t="shared" si="33"/>
        <v>0</v>
      </c>
      <c r="AA272" s="5">
        <f t="shared" si="34"/>
        <v>0</v>
      </c>
      <c r="AB272" s="5">
        <f t="shared" si="35"/>
        <v>0</v>
      </c>
    </row>
    <row r="273" spans="23:28">
      <c r="W273" s="5" t="str">
        <f t="shared" si="30"/>
        <v>Murray Wallace</v>
      </c>
      <c r="X273" s="5">
        <f t="shared" si="31"/>
        <v>45</v>
      </c>
      <c r="Y273" s="5">
        <f t="shared" si="32"/>
        <v>50</v>
      </c>
      <c r="Z273" s="5">
        <f t="shared" si="33"/>
        <v>50</v>
      </c>
      <c r="AA273" s="5">
        <f t="shared" si="34"/>
        <v>50</v>
      </c>
      <c r="AB273" s="5">
        <f t="shared" si="35"/>
        <v>195</v>
      </c>
    </row>
    <row r="274" spans="23:28">
      <c r="W274" s="5" t="str">
        <f t="shared" si="30"/>
        <v>Steve Taylor</v>
      </c>
      <c r="X274" s="5">
        <f t="shared" si="31"/>
        <v>33</v>
      </c>
      <c r="Y274" s="5">
        <f t="shared" si="32"/>
        <v>45</v>
      </c>
      <c r="Z274" s="5">
        <f t="shared" si="33"/>
        <v>41</v>
      </c>
      <c r="AA274" s="5">
        <f t="shared" si="34"/>
        <v>45</v>
      </c>
      <c r="AB274" s="5">
        <f t="shared" si="35"/>
        <v>164</v>
      </c>
    </row>
    <row r="275" spans="23:28">
      <c r="W275" s="5" t="str">
        <f t="shared" si="30"/>
        <v>Steve Kempson</v>
      </c>
      <c r="X275" s="5">
        <f t="shared" si="31"/>
        <v>36</v>
      </c>
      <c r="Y275" s="5">
        <f t="shared" si="32"/>
        <v>38</v>
      </c>
      <c r="Z275" s="5">
        <f t="shared" si="33"/>
        <v>33</v>
      </c>
      <c r="AA275" s="5">
        <f t="shared" si="34"/>
        <v>36</v>
      </c>
      <c r="AB275" s="5">
        <f t="shared" si="35"/>
        <v>143</v>
      </c>
    </row>
    <row r="276" spans="23:28">
      <c r="W276" s="5" t="str">
        <f t="shared" si="30"/>
        <v>Tony James</v>
      </c>
      <c r="X276" s="5">
        <f t="shared" si="31"/>
        <v>34</v>
      </c>
      <c r="Y276" s="5">
        <f t="shared" si="32"/>
        <v>34</v>
      </c>
      <c r="Z276" s="5">
        <f t="shared" si="33"/>
        <v>35</v>
      </c>
      <c r="AA276" s="5">
        <f t="shared" si="34"/>
        <v>35</v>
      </c>
      <c r="AB276" s="5">
        <f t="shared" si="35"/>
        <v>138</v>
      </c>
    </row>
    <row r="277" spans="23:28">
      <c r="W277" s="5" t="str">
        <f t="shared" si="30"/>
        <v>Mike Thomson</v>
      </c>
      <c r="X277" s="5">
        <f t="shared" si="31"/>
        <v>38</v>
      </c>
      <c r="Y277" s="5">
        <f t="shared" si="32"/>
        <v>41</v>
      </c>
      <c r="Z277" s="5">
        <f t="shared" si="33"/>
        <v>34</v>
      </c>
      <c r="AA277" s="5">
        <f t="shared" si="34"/>
        <v>23</v>
      </c>
      <c r="AB277" s="5">
        <f t="shared" si="35"/>
        <v>136</v>
      </c>
    </row>
    <row r="278" spans="23:28">
      <c r="W278" s="5" t="str">
        <f t="shared" si="30"/>
        <v>Richard Wallace</v>
      </c>
      <c r="X278" s="5">
        <f t="shared" si="31"/>
        <v>35</v>
      </c>
      <c r="Y278" s="5">
        <f t="shared" si="32"/>
        <v>36</v>
      </c>
      <c r="Z278" s="5">
        <f t="shared" si="33"/>
        <v>32</v>
      </c>
      <c r="AA278" s="5">
        <f t="shared" si="34"/>
        <v>33</v>
      </c>
      <c r="AB278" s="5">
        <f t="shared" si="35"/>
        <v>136</v>
      </c>
    </row>
    <row r="279" spans="23:28">
      <c r="W279" s="5" t="str">
        <f t="shared" si="30"/>
        <v>Andy Brown-Searle</v>
      </c>
      <c r="X279" s="5">
        <f t="shared" si="31"/>
        <v>32</v>
      </c>
      <c r="Y279" s="5">
        <f t="shared" si="32"/>
        <v>32</v>
      </c>
      <c r="Z279" s="5">
        <f t="shared" si="33"/>
        <v>38</v>
      </c>
      <c r="AA279" s="5">
        <f t="shared" si="34"/>
        <v>30</v>
      </c>
      <c r="AB279" s="5">
        <f t="shared" si="35"/>
        <v>132</v>
      </c>
    </row>
    <row r="280" spans="23:28">
      <c r="W280" s="5" t="str">
        <f t="shared" si="30"/>
        <v>Bob Hallums</v>
      </c>
      <c r="X280" s="5">
        <f t="shared" si="31"/>
        <v>41</v>
      </c>
      <c r="Y280" s="5">
        <f t="shared" si="32"/>
        <v>35</v>
      </c>
      <c r="Z280" s="5">
        <f t="shared" si="33"/>
        <v>31</v>
      </c>
      <c r="AA280" s="5">
        <f t="shared" si="34"/>
        <v>24</v>
      </c>
      <c r="AB280" s="5">
        <f t="shared" si="35"/>
        <v>131</v>
      </c>
    </row>
    <row r="281" spans="23:28">
      <c r="W281" s="5" t="str">
        <f t="shared" si="30"/>
        <v>Rob Lees</v>
      </c>
      <c r="X281" s="5">
        <f t="shared" si="31"/>
        <v>31</v>
      </c>
      <c r="Y281" s="5">
        <f t="shared" si="32"/>
        <v>30</v>
      </c>
      <c r="Z281" s="5">
        <f t="shared" si="33"/>
        <v>26</v>
      </c>
      <c r="AA281" s="5">
        <f t="shared" si="34"/>
        <v>32</v>
      </c>
      <c r="AB281" s="5">
        <f t="shared" si="35"/>
        <v>119</v>
      </c>
    </row>
    <row r="282" spans="23:28">
      <c r="W282" s="5" t="str">
        <f t="shared" si="30"/>
        <v>Steven Fraser</v>
      </c>
      <c r="X282" s="5">
        <f t="shared" si="31"/>
        <v>27</v>
      </c>
      <c r="Y282" s="5">
        <f t="shared" si="32"/>
        <v>33</v>
      </c>
      <c r="Z282" s="5">
        <f t="shared" si="33"/>
        <v>23</v>
      </c>
      <c r="AA282" s="5">
        <f t="shared" si="34"/>
        <v>31</v>
      </c>
      <c r="AB282" s="5">
        <f t="shared" si="35"/>
        <v>114</v>
      </c>
    </row>
    <row r="283" spans="23:28">
      <c r="W283" s="5" t="str">
        <f t="shared" si="30"/>
        <v>Sandy Wedderburn</v>
      </c>
      <c r="X283" s="5">
        <f t="shared" si="31"/>
        <v>29</v>
      </c>
      <c r="Y283" s="5">
        <f t="shared" si="32"/>
        <v>31</v>
      </c>
      <c r="Z283" s="5">
        <f t="shared" si="33"/>
        <v>22</v>
      </c>
      <c r="AA283" s="5">
        <f t="shared" si="34"/>
        <v>29</v>
      </c>
      <c r="AB283" s="5">
        <f t="shared" si="35"/>
        <v>111</v>
      </c>
    </row>
    <row r="284" spans="23:28">
      <c r="W284" s="5" t="str">
        <f t="shared" si="30"/>
        <v>Andy Bishop</v>
      </c>
      <c r="X284" s="5">
        <f t="shared" si="31"/>
        <v>30</v>
      </c>
      <c r="Y284" s="5">
        <f t="shared" si="32"/>
        <v>26</v>
      </c>
      <c r="Z284" s="5">
        <f t="shared" si="33"/>
        <v>24</v>
      </c>
      <c r="AA284" s="5">
        <f t="shared" si="34"/>
        <v>28</v>
      </c>
      <c r="AB284" s="5">
        <f t="shared" si="35"/>
        <v>108</v>
      </c>
    </row>
    <row r="285" spans="23:28">
      <c r="W285" s="5" t="str">
        <f t="shared" si="30"/>
        <v>Bill Jenner</v>
      </c>
      <c r="X285" s="5">
        <f t="shared" si="31"/>
        <v>28</v>
      </c>
      <c r="Y285" s="5">
        <f t="shared" si="32"/>
        <v>24</v>
      </c>
      <c r="Z285" s="5">
        <f t="shared" si="33"/>
        <v>25</v>
      </c>
      <c r="AA285" s="5">
        <f t="shared" si="34"/>
        <v>26</v>
      </c>
      <c r="AB285" s="5">
        <f t="shared" si="35"/>
        <v>103</v>
      </c>
    </row>
    <row r="286" spans="23:28">
      <c r="W286" s="5" t="str">
        <f t="shared" si="30"/>
        <v>Peter Sidgwick</v>
      </c>
      <c r="X286" s="5">
        <f t="shared" si="31"/>
        <v>25</v>
      </c>
      <c r="Y286" s="5">
        <f t="shared" si="32"/>
        <v>29</v>
      </c>
      <c r="Z286" s="5">
        <f t="shared" si="33"/>
        <v>21</v>
      </c>
      <c r="AA286" s="5">
        <f t="shared" si="34"/>
        <v>22</v>
      </c>
      <c r="AB286" s="5">
        <f t="shared" si="35"/>
        <v>97</v>
      </c>
    </row>
    <row r="287" spans="23:28">
      <c r="W287" s="5" t="str">
        <f t="shared" si="30"/>
        <v>John Secchi</v>
      </c>
      <c r="X287" s="5">
        <f t="shared" si="31"/>
        <v>50</v>
      </c>
      <c r="Y287" s="5">
        <f t="shared" si="32"/>
        <v>0</v>
      </c>
      <c r="Z287" s="5">
        <f t="shared" si="33"/>
        <v>36</v>
      </c>
      <c r="AA287" s="5">
        <f t="shared" si="34"/>
        <v>0</v>
      </c>
      <c r="AB287" s="5">
        <f t="shared" si="35"/>
        <v>86</v>
      </c>
    </row>
    <row r="288" spans="23:28">
      <c r="W288" s="5" t="str">
        <f t="shared" si="30"/>
        <v>Sandy Grant</v>
      </c>
      <c r="X288" s="5">
        <f t="shared" si="31"/>
        <v>26</v>
      </c>
      <c r="Y288" s="5">
        <f t="shared" si="32"/>
        <v>25</v>
      </c>
      <c r="Z288" s="5">
        <f t="shared" si="33"/>
        <v>0</v>
      </c>
      <c r="AA288" s="5">
        <f t="shared" si="34"/>
        <v>25</v>
      </c>
      <c r="AB288" s="5">
        <f t="shared" si="35"/>
        <v>76</v>
      </c>
    </row>
    <row r="289" spans="23:28">
      <c r="W289" s="5" t="str">
        <f t="shared" si="30"/>
        <v>Ian Benzie</v>
      </c>
      <c r="X289" s="5">
        <f t="shared" si="31"/>
        <v>0</v>
      </c>
      <c r="Y289" s="5">
        <f t="shared" si="32"/>
        <v>0</v>
      </c>
      <c r="Z289" s="5">
        <f t="shared" si="33"/>
        <v>29</v>
      </c>
      <c r="AA289" s="5">
        <f t="shared" si="34"/>
        <v>27</v>
      </c>
      <c r="AB289" s="5">
        <f t="shared" si="35"/>
        <v>56</v>
      </c>
    </row>
    <row r="290" spans="23:28">
      <c r="W290" s="5" t="str">
        <f t="shared" si="30"/>
        <v>Rod Morrison</v>
      </c>
      <c r="X290" s="5">
        <f t="shared" si="31"/>
        <v>24</v>
      </c>
      <c r="Y290" s="5">
        <f t="shared" si="32"/>
        <v>23</v>
      </c>
      <c r="Z290" s="5">
        <f t="shared" si="33"/>
        <v>0</v>
      </c>
      <c r="AA290" s="5">
        <f t="shared" si="34"/>
        <v>0</v>
      </c>
      <c r="AB290" s="5">
        <f t="shared" si="35"/>
        <v>47</v>
      </c>
    </row>
    <row r="291" spans="23:28">
      <c r="W291" s="5" t="str">
        <f t="shared" si="30"/>
        <v>George Kimber</v>
      </c>
      <c r="X291" s="5">
        <f t="shared" si="31"/>
        <v>0</v>
      </c>
      <c r="Y291" s="5">
        <f t="shared" si="32"/>
        <v>0</v>
      </c>
      <c r="Z291" s="5">
        <f t="shared" si="33"/>
        <v>45</v>
      </c>
      <c r="AA291" s="5">
        <f t="shared" si="34"/>
        <v>0</v>
      </c>
      <c r="AB291" s="5">
        <f t="shared" si="35"/>
        <v>45</v>
      </c>
    </row>
    <row r="292" spans="23:28">
      <c r="W292" s="5" t="str">
        <f t="shared" si="30"/>
        <v>Gavin Wills</v>
      </c>
      <c r="X292" s="5">
        <f t="shared" si="31"/>
        <v>0</v>
      </c>
      <c r="Y292" s="5">
        <f t="shared" si="32"/>
        <v>0</v>
      </c>
      <c r="Z292" s="5">
        <f t="shared" si="33"/>
        <v>0</v>
      </c>
      <c r="AA292" s="5">
        <f t="shared" si="34"/>
        <v>41</v>
      </c>
      <c r="AB292" s="5">
        <f t="shared" si="35"/>
        <v>41</v>
      </c>
    </row>
    <row r="293" spans="23:28">
      <c r="W293" s="5" t="str">
        <f t="shared" si="30"/>
        <v>Paul Harwood</v>
      </c>
      <c r="X293" s="5">
        <f t="shared" si="31"/>
        <v>0</v>
      </c>
      <c r="Y293" s="5">
        <f t="shared" si="32"/>
        <v>0</v>
      </c>
      <c r="Z293" s="5">
        <f t="shared" si="33"/>
        <v>0</v>
      </c>
      <c r="AA293" s="5">
        <f t="shared" si="34"/>
        <v>38</v>
      </c>
      <c r="AB293" s="5">
        <f t="shared" si="35"/>
        <v>38</v>
      </c>
    </row>
    <row r="294" spans="23:28">
      <c r="W294" s="5" t="str">
        <f t="shared" si="30"/>
        <v>Ricky Gowen</v>
      </c>
      <c r="X294" s="5">
        <f t="shared" si="31"/>
        <v>0</v>
      </c>
      <c r="Y294" s="5">
        <f t="shared" si="32"/>
        <v>0</v>
      </c>
      <c r="Z294" s="5">
        <f t="shared" si="33"/>
        <v>0</v>
      </c>
      <c r="AA294" s="5">
        <f t="shared" si="34"/>
        <v>34</v>
      </c>
      <c r="AB294" s="5">
        <f t="shared" si="35"/>
        <v>34</v>
      </c>
    </row>
    <row r="295" spans="23:28">
      <c r="W295" s="5" t="str">
        <f t="shared" si="30"/>
        <v>Mark Wattam</v>
      </c>
      <c r="X295" s="5">
        <f t="shared" si="31"/>
        <v>0</v>
      </c>
      <c r="Y295" s="5">
        <f t="shared" si="32"/>
        <v>0</v>
      </c>
      <c r="Z295" s="5">
        <f t="shared" si="33"/>
        <v>30</v>
      </c>
      <c r="AA295" s="5">
        <f t="shared" si="34"/>
        <v>0</v>
      </c>
      <c r="AB295" s="5">
        <f t="shared" si="35"/>
        <v>30</v>
      </c>
    </row>
    <row r="296" spans="23:28">
      <c r="W296" s="5" t="str">
        <f t="shared" si="30"/>
        <v>Matthew Oliver</v>
      </c>
      <c r="X296" s="5">
        <f t="shared" si="31"/>
        <v>0</v>
      </c>
      <c r="Y296" s="5">
        <f t="shared" si="32"/>
        <v>28</v>
      </c>
      <c r="Z296" s="5">
        <f t="shared" si="33"/>
        <v>0</v>
      </c>
      <c r="AA296" s="5">
        <f t="shared" si="34"/>
        <v>0</v>
      </c>
      <c r="AB296" s="5">
        <f t="shared" si="35"/>
        <v>28</v>
      </c>
    </row>
    <row r="297" spans="23:28">
      <c r="W297" s="5" t="str">
        <f t="shared" si="30"/>
        <v>Glen Atterton</v>
      </c>
      <c r="X297" s="5">
        <f t="shared" si="31"/>
        <v>0</v>
      </c>
      <c r="Y297" s="5">
        <f t="shared" si="32"/>
        <v>0</v>
      </c>
      <c r="Z297" s="5">
        <f t="shared" si="33"/>
        <v>28</v>
      </c>
      <c r="AA297" s="5">
        <f t="shared" si="34"/>
        <v>0</v>
      </c>
      <c r="AB297" s="5">
        <f t="shared" si="35"/>
        <v>28</v>
      </c>
    </row>
    <row r="298" spans="23:28">
      <c r="W298" s="5" t="str">
        <f t="shared" si="30"/>
        <v>Steve Smith</v>
      </c>
      <c r="X298" s="5">
        <f t="shared" si="31"/>
        <v>0</v>
      </c>
      <c r="Y298" s="5">
        <f t="shared" si="32"/>
        <v>27</v>
      </c>
      <c r="Z298" s="5">
        <f t="shared" si="33"/>
        <v>0</v>
      </c>
      <c r="AA298" s="5">
        <f t="shared" si="34"/>
        <v>0</v>
      </c>
      <c r="AB298" s="5">
        <f t="shared" si="35"/>
        <v>27</v>
      </c>
    </row>
    <row r="299" spans="23:28">
      <c r="W299" s="5" t="str">
        <f t="shared" si="30"/>
        <v>Dave Lees</v>
      </c>
      <c r="X299" s="5">
        <f t="shared" si="31"/>
        <v>0</v>
      </c>
      <c r="Y299" s="5">
        <f t="shared" si="32"/>
        <v>0</v>
      </c>
      <c r="Z299" s="5">
        <f t="shared" si="33"/>
        <v>27</v>
      </c>
      <c r="AA299" s="5">
        <f t="shared" si="34"/>
        <v>0</v>
      </c>
      <c r="AB299" s="5">
        <f t="shared" si="35"/>
        <v>27</v>
      </c>
    </row>
    <row r="300" spans="23:28">
      <c r="W300" s="5" t="str">
        <f t="shared" si="30"/>
        <v>Tyler Tattershall</v>
      </c>
      <c r="X300" s="5">
        <f t="shared" si="31"/>
        <v>0</v>
      </c>
      <c r="Y300" s="5">
        <f t="shared" si="32"/>
        <v>22</v>
      </c>
      <c r="Z300" s="5">
        <f t="shared" si="33"/>
        <v>0</v>
      </c>
      <c r="AA300" s="5">
        <f t="shared" si="34"/>
        <v>0</v>
      </c>
      <c r="AB300" s="5">
        <f t="shared" si="35"/>
        <v>22</v>
      </c>
    </row>
    <row r="301" spans="23:28">
      <c r="W301" s="5">
        <f t="shared" si="30"/>
        <v>0</v>
      </c>
      <c r="X301" s="5">
        <f t="shared" si="31"/>
        <v>0</v>
      </c>
      <c r="Y301" s="5">
        <f t="shared" si="32"/>
        <v>0</v>
      </c>
      <c r="Z301" s="5">
        <f t="shared" si="33"/>
        <v>0</v>
      </c>
      <c r="AA301" s="5">
        <f t="shared" si="34"/>
        <v>0</v>
      </c>
      <c r="AB301" s="5">
        <f t="shared" si="35"/>
        <v>0</v>
      </c>
    </row>
    <row r="302" spans="23:28">
      <c r="W302" s="5">
        <f t="shared" si="30"/>
        <v>0</v>
      </c>
      <c r="X302" s="5">
        <f t="shared" si="31"/>
        <v>0</v>
      </c>
      <c r="Y302" s="5">
        <f t="shared" si="32"/>
        <v>0</v>
      </c>
      <c r="Z302" s="5">
        <f t="shared" si="33"/>
        <v>0</v>
      </c>
      <c r="AA302" s="5">
        <f t="shared" si="34"/>
        <v>0</v>
      </c>
      <c r="AB302" s="5">
        <f t="shared" si="35"/>
        <v>0</v>
      </c>
    </row>
    <row r="303" spans="23:28">
      <c r="W303" s="5" t="str">
        <f t="shared" si="30"/>
        <v>Richy Kettleson</v>
      </c>
      <c r="X303" s="5">
        <f t="shared" si="31"/>
        <v>0</v>
      </c>
      <c r="Y303" s="5">
        <f t="shared" si="32"/>
        <v>0</v>
      </c>
      <c r="Z303" s="5">
        <f t="shared" si="33"/>
        <v>0</v>
      </c>
      <c r="AA303" s="5">
        <f t="shared" si="34"/>
        <v>0</v>
      </c>
      <c r="AB303" s="5">
        <f t="shared" si="35"/>
        <v>0</v>
      </c>
    </row>
    <row r="304" spans="23:28">
      <c r="W304" s="5" t="str">
        <f t="shared" si="30"/>
        <v>Graham Walker</v>
      </c>
      <c r="X304" s="5">
        <f t="shared" si="31"/>
        <v>0</v>
      </c>
      <c r="Y304" s="5">
        <f t="shared" si="32"/>
        <v>0</v>
      </c>
      <c r="Z304" s="5">
        <f t="shared" si="33"/>
        <v>0</v>
      </c>
      <c r="AA304" s="5">
        <f t="shared" si="34"/>
        <v>0</v>
      </c>
      <c r="AB304" s="5">
        <f t="shared" si="35"/>
        <v>0</v>
      </c>
    </row>
    <row r="305" spans="23:28">
      <c r="W305" s="5" t="str">
        <f t="shared" si="30"/>
        <v>Mike Kettleson</v>
      </c>
      <c r="X305" s="5">
        <f t="shared" si="31"/>
        <v>0</v>
      </c>
      <c r="Y305" s="5">
        <f t="shared" si="32"/>
        <v>0</v>
      </c>
      <c r="Z305" s="5">
        <f t="shared" si="33"/>
        <v>0</v>
      </c>
      <c r="AA305" s="5">
        <f t="shared" si="34"/>
        <v>0</v>
      </c>
      <c r="AB305" s="5">
        <f t="shared" si="35"/>
        <v>0</v>
      </c>
    </row>
    <row r="306" spans="23:28">
      <c r="W306" s="5" t="str">
        <f t="shared" si="30"/>
        <v>Chris Rigby</v>
      </c>
      <c r="X306" s="5">
        <f t="shared" si="31"/>
        <v>0</v>
      </c>
      <c r="Y306" s="5">
        <f t="shared" si="32"/>
        <v>0</v>
      </c>
      <c r="Z306" s="5">
        <f t="shared" si="33"/>
        <v>0</v>
      </c>
      <c r="AA306" s="5">
        <f t="shared" si="34"/>
        <v>0</v>
      </c>
      <c r="AB306" s="5">
        <f t="shared" si="35"/>
        <v>0</v>
      </c>
    </row>
    <row r="307" spans="23:28">
      <c r="W307" s="5" t="str">
        <f t="shared" si="30"/>
        <v>Martin Ellis</v>
      </c>
      <c r="X307" s="5">
        <f t="shared" si="31"/>
        <v>0</v>
      </c>
      <c r="Y307" s="5">
        <f t="shared" si="32"/>
        <v>0</v>
      </c>
      <c r="Z307" s="5">
        <f t="shared" si="33"/>
        <v>0</v>
      </c>
      <c r="AA307" s="5">
        <f t="shared" si="34"/>
        <v>0</v>
      </c>
      <c r="AB307" s="5">
        <f t="shared" si="35"/>
        <v>0</v>
      </c>
    </row>
    <row r="308" spans="23:28">
      <c r="W308" s="5" t="str">
        <f t="shared" si="30"/>
        <v>Ed Shorer</v>
      </c>
      <c r="X308" s="5">
        <f t="shared" si="31"/>
        <v>0</v>
      </c>
      <c r="Y308" s="5">
        <f t="shared" si="32"/>
        <v>0</v>
      </c>
      <c r="Z308" s="5">
        <f t="shared" si="33"/>
        <v>0</v>
      </c>
      <c r="AA308" s="5">
        <f t="shared" si="34"/>
        <v>0</v>
      </c>
      <c r="AB308" s="5">
        <f t="shared" si="35"/>
        <v>0</v>
      </c>
    </row>
    <row r="309" spans="23:28">
      <c r="W309" s="5" t="str">
        <f t="shared" si="30"/>
        <v>Steve Bamber</v>
      </c>
      <c r="X309" s="5">
        <f t="shared" si="31"/>
        <v>0</v>
      </c>
      <c r="Y309" s="5">
        <f t="shared" si="32"/>
        <v>0</v>
      </c>
      <c r="Z309" s="5">
        <f t="shared" si="33"/>
        <v>0</v>
      </c>
      <c r="AA309" s="5">
        <f t="shared" si="34"/>
        <v>0</v>
      </c>
      <c r="AB309" s="5">
        <f t="shared" si="35"/>
        <v>0</v>
      </c>
    </row>
    <row r="310" spans="23:28">
      <c r="W310" s="5" t="str">
        <f t="shared" si="30"/>
        <v>Pete McKendrick</v>
      </c>
      <c r="X310" s="5">
        <f t="shared" si="31"/>
        <v>0</v>
      </c>
      <c r="Y310" s="5">
        <f t="shared" si="32"/>
        <v>0</v>
      </c>
      <c r="Z310" s="5">
        <f t="shared" si="33"/>
        <v>0</v>
      </c>
      <c r="AA310" s="5">
        <f t="shared" si="34"/>
        <v>0</v>
      </c>
      <c r="AB310" s="5">
        <f t="shared" si="35"/>
        <v>0</v>
      </c>
    </row>
    <row r="311" spans="23:28">
      <c r="W311" s="5" t="str">
        <f t="shared" si="30"/>
        <v>Tony Mills</v>
      </c>
      <c r="X311" s="5">
        <f t="shared" si="31"/>
        <v>0</v>
      </c>
      <c r="Y311" s="5">
        <f t="shared" si="32"/>
        <v>0</v>
      </c>
      <c r="Z311" s="5">
        <f t="shared" si="33"/>
        <v>0</v>
      </c>
      <c r="AA311" s="5">
        <f t="shared" si="34"/>
        <v>0</v>
      </c>
      <c r="AB311" s="5">
        <f t="shared" si="35"/>
        <v>0</v>
      </c>
    </row>
    <row r="312" spans="23:28">
      <c r="W312" s="5" t="str">
        <f t="shared" ref="W312:W375" si="36">L132</f>
        <v>Gary King</v>
      </c>
      <c r="X312" s="5">
        <f t="shared" ref="X312:X375" si="37">M132</f>
        <v>0</v>
      </c>
      <c r="Y312" s="5">
        <f t="shared" ref="Y312:Y375" si="38">N132</f>
        <v>0</v>
      </c>
      <c r="Z312" s="5">
        <f t="shared" ref="Z312:Z375" si="39">O132</f>
        <v>0</v>
      </c>
      <c r="AA312" s="5">
        <f t="shared" ref="AA312:AA375" si="40">P132</f>
        <v>0</v>
      </c>
      <c r="AB312" s="5">
        <f t="shared" ref="AB312:AB375" si="41">Q132</f>
        <v>0</v>
      </c>
    </row>
    <row r="313" spans="23:28">
      <c r="W313" s="5" t="str">
        <f t="shared" si="36"/>
        <v>Danny Kempson</v>
      </c>
      <c r="X313" s="5">
        <f t="shared" si="37"/>
        <v>0</v>
      </c>
      <c r="Y313" s="5">
        <f t="shared" si="38"/>
        <v>0</v>
      </c>
      <c r="Z313" s="5">
        <f t="shared" si="39"/>
        <v>0</v>
      </c>
      <c r="AA313" s="5">
        <f t="shared" si="40"/>
        <v>0</v>
      </c>
      <c r="AB313" s="5">
        <f t="shared" si="41"/>
        <v>0</v>
      </c>
    </row>
    <row r="314" spans="23:28">
      <c r="W314" s="5" t="str">
        <f t="shared" si="36"/>
        <v>George Pummel</v>
      </c>
      <c r="X314" s="5">
        <f t="shared" si="37"/>
        <v>0</v>
      </c>
      <c r="Y314" s="5">
        <f t="shared" si="38"/>
        <v>0</v>
      </c>
      <c r="Z314" s="5">
        <f t="shared" si="39"/>
        <v>0</v>
      </c>
      <c r="AA314" s="5">
        <f t="shared" si="40"/>
        <v>0</v>
      </c>
      <c r="AB314" s="5">
        <f t="shared" si="41"/>
        <v>0</v>
      </c>
    </row>
    <row r="315" spans="23:28">
      <c r="W315" s="5" t="str">
        <f t="shared" si="36"/>
        <v>Richard Hills</v>
      </c>
      <c r="X315" s="5">
        <f t="shared" si="37"/>
        <v>0</v>
      </c>
      <c r="Y315" s="5">
        <f t="shared" si="38"/>
        <v>0</v>
      </c>
      <c r="Z315" s="5">
        <f t="shared" si="39"/>
        <v>0</v>
      </c>
      <c r="AA315" s="5">
        <f t="shared" si="40"/>
        <v>0</v>
      </c>
      <c r="AB315" s="5">
        <f t="shared" si="41"/>
        <v>0</v>
      </c>
    </row>
    <row r="316" spans="23:28">
      <c r="W316" s="5">
        <f t="shared" si="36"/>
        <v>0</v>
      </c>
      <c r="X316" s="5">
        <f t="shared" si="37"/>
        <v>0</v>
      </c>
      <c r="Y316" s="5">
        <f t="shared" si="38"/>
        <v>0</v>
      </c>
      <c r="Z316" s="5">
        <f t="shared" si="39"/>
        <v>0</v>
      </c>
      <c r="AA316" s="5">
        <f t="shared" si="40"/>
        <v>0</v>
      </c>
      <c r="AB316" s="5">
        <f t="shared" si="41"/>
        <v>0</v>
      </c>
    </row>
    <row r="317" spans="23:28">
      <c r="W317" s="5">
        <f t="shared" si="36"/>
        <v>0</v>
      </c>
      <c r="X317" s="5">
        <f t="shared" si="37"/>
        <v>0</v>
      </c>
      <c r="Y317" s="5">
        <f t="shared" si="38"/>
        <v>0</v>
      </c>
      <c r="Z317" s="5">
        <f t="shared" si="39"/>
        <v>0</v>
      </c>
      <c r="AA317" s="5">
        <f t="shared" si="40"/>
        <v>0</v>
      </c>
      <c r="AB317" s="5">
        <f t="shared" si="41"/>
        <v>0</v>
      </c>
    </row>
    <row r="318" spans="23:28">
      <c r="W318" s="5" t="str">
        <f t="shared" si="36"/>
        <v>Mike Thomson</v>
      </c>
      <c r="X318" s="5">
        <f t="shared" si="37"/>
        <v>41</v>
      </c>
      <c r="Y318" s="5">
        <f t="shared" si="38"/>
        <v>50</v>
      </c>
      <c r="Z318" s="5">
        <f t="shared" si="39"/>
        <v>50</v>
      </c>
      <c r="AA318" s="5">
        <f t="shared" si="40"/>
        <v>50</v>
      </c>
      <c r="AB318" s="5">
        <f t="shared" si="41"/>
        <v>191</v>
      </c>
    </row>
    <row r="319" spans="23:28">
      <c r="W319" s="5" t="str">
        <f t="shared" si="36"/>
        <v>Steve Kempson</v>
      </c>
      <c r="X319" s="5">
        <f t="shared" si="37"/>
        <v>50</v>
      </c>
      <c r="Y319" s="5">
        <f t="shared" si="38"/>
        <v>45</v>
      </c>
      <c r="Z319" s="5">
        <f t="shared" si="39"/>
        <v>45</v>
      </c>
      <c r="AA319" s="5">
        <f t="shared" si="40"/>
        <v>36</v>
      </c>
      <c r="AB319" s="5">
        <f t="shared" si="41"/>
        <v>176</v>
      </c>
    </row>
    <row r="320" spans="23:28">
      <c r="W320" s="5" t="str">
        <f t="shared" si="36"/>
        <v>Bob Hallums</v>
      </c>
      <c r="X320" s="5">
        <f t="shared" si="37"/>
        <v>45</v>
      </c>
      <c r="Y320" s="5">
        <f t="shared" si="38"/>
        <v>34</v>
      </c>
      <c r="Z320" s="5">
        <f t="shared" si="39"/>
        <v>41</v>
      </c>
      <c r="AA320" s="5">
        <f t="shared" si="40"/>
        <v>38</v>
      </c>
      <c r="AB320" s="5">
        <f t="shared" si="41"/>
        <v>158</v>
      </c>
    </row>
    <row r="321" spans="23:28">
      <c r="W321" s="5" t="str">
        <f t="shared" si="36"/>
        <v>Rob Lees</v>
      </c>
      <c r="X321" s="5">
        <f t="shared" si="37"/>
        <v>36</v>
      </c>
      <c r="Y321" s="5">
        <f t="shared" si="38"/>
        <v>41</v>
      </c>
      <c r="Z321" s="5">
        <f t="shared" si="39"/>
        <v>38</v>
      </c>
      <c r="AA321" s="5">
        <f t="shared" si="40"/>
        <v>30</v>
      </c>
      <c r="AB321" s="5">
        <f t="shared" si="41"/>
        <v>145</v>
      </c>
    </row>
    <row r="322" spans="23:28">
      <c r="W322" s="5" t="str">
        <f t="shared" si="36"/>
        <v>Bill Jenner</v>
      </c>
      <c r="X322" s="5">
        <f t="shared" si="37"/>
        <v>38</v>
      </c>
      <c r="Y322" s="5">
        <f t="shared" si="38"/>
        <v>36</v>
      </c>
      <c r="Z322" s="5">
        <f t="shared" si="39"/>
        <v>35</v>
      </c>
      <c r="AA322" s="5">
        <f t="shared" si="40"/>
        <v>34</v>
      </c>
      <c r="AB322" s="5">
        <f t="shared" si="41"/>
        <v>143</v>
      </c>
    </row>
    <row r="323" spans="23:28">
      <c r="W323" s="5" t="str">
        <f t="shared" si="36"/>
        <v>Steven Fraser</v>
      </c>
      <c r="X323" s="5">
        <f t="shared" si="37"/>
        <v>33</v>
      </c>
      <c r="Y323" s="5">
        <f t="shared" si="38"/>
        <v>31</v>
      </c>
      <c r="Z323" s="5">
        <f t="shared" si="39"/>
        <v>34</v>
      </c>
      <c r="AA323" s="5">
        <f t="shared" si="40"/>
        <v>35</v>
      </c>
      <c r="AB323" s="5">
        <f t="shared" si="41"/>
        <v>133</v>
      </c>
    </row>
    <row r="324" spans="23:28">
      <c r="W324" s="5" t="str">
        <f t="shared" si="36"/>
        <v>Peter Sidgwick</v>
      </c>
      <c r="X324" s="5">
        <f t="shared" si="37"/>
        <v>35</v>
      </c>
      <c r="Y324" s="5">
        <f t="shared" si="38"/>
        <v>32</v>
      </c>
      <c r="Z324" s="5">
        <f t="shared" si="39"/>
        <v>33</v>
      </c>
      <c r="AA324" s="5">
        <f t="shared" si="40"/>
        <v>31</v>
      </c>
      <c r="AB324" s="5">
        <f t="shared" si="41"/>
        <v>131</v>
      </c>
    </row>
    <row r="325" spans="23:28">
      <c r="W325" s="5" t="str">
        <f t="shared" si="36"/>
        <v>Sandy Wedderburn</v>
      </c>
      <c r="X325" s="5">
        <f t="shared" si="37"/>
        <v>32</v>
      </c>
      <c r="Y325" s="5">
        <f t="shared" si="38"/>
        <v>38</v>
      </c>
      <c r="Z325" s="5">
        <f t="shared" si="39"/>
        <v>30</v>
      </c>
      <c r="AA325" s="5">
        <f t="shared" si="40"/>
        <v>29</v>
      </c>
      <c r="AB325" s="5">
        <f t="shared" si="41"/>
        <v>129</v>
      </c>
    </row>
    <row r="326" spans="23:28">
      <c r="W326" s="5" t="str">
        <f t="shared" si="36"/>
        <v>Rod Morrison</v>
      </c>
      <c r="X326" s="5">
        <f t="shared" si="37"/>
        <v>34</v>
      </c>
      <c r="Y326" s="5">
        <f t="shared" si="38"/>
        <v>35</v>
      </c>
      <c r="Z326" s="5">
        <f t="shared" si="39"/>
        <v>0</v>
      </c>
      <c r="AA326" s="5">
        <f t="shared" si="40"/>
        <v>0</v>
      </c>
      <c r="AB326" s="5">
        <f t="shared" si="41"/>
        <v>69</v>
      </c>
    </row>
    <row r="327" spans="23:28">
      <c r="W327" s="5" t="str">
        <f t="shared" si="36"/>
        <v>Ian Benzie</v>
      </c>
      <c r="X327" s="5">
        <f t="shared" si="37"/>
        <v>0</v>
      </c>
      <c r="Y327" s="5">
        <f t="shared" si="38"/>
        <v>0</v>
      </c>
      <c r="Z327" s="5">
        <f t="shared" si="39"/>
        <v>36</v>
      </c>
      <c r="AA327" s="5">
        <f t="shared" si="40"/>
        <v>32</v>
      </c>
      <c r="AB327" s="5">
        <f t="shared" si="41"/>
        <v>68</v>
      </c>
    </row>
    <row r="328" spans="23:28">
      <c r="W328" s="5" t="str">
        <f t="shared" si="36"/>
        <v>Sandy Grant</v>
      </c>
      <c r="X328" s="5">
        <f t="shared" si="37"/>
        <v>0</v>
      </c>
      <c r="Y328" s="5">
        <f t="shared" si="38"/>
        <v>33</v>
      </c>
      <c r="Z328" s="5">
        <f t="shared" si="39"/>
        <v>0</v>
      </c>
      <c r="AA328" s="5">
        <f t="shared" si="40"/>
        <v>33</v>
      </c>
      <c r="AB328" s="5">
        <f t="shared" si="41"/>
        <v>66</v>
      </c>
    </row>
    <row r="329" spans="23:28">
      <c r="W329" s="5" t="str">
        <f t="shared" si="36"/>
        <v>Gavin Wills</v>
      </c>
      <c r="X329" s="5">
        <f t="shared" si="37"/>
        <v>0</v>
      </c>
      <c r="Y329" s="5">
        <f t="shared" si="38"/>
        <v>0</v>
      </c>
      <c r="Z329" s="5">
        <f t="shared" si="39"/>
        <v>0</v>
      </c>
      <c r="AA329" s="5">
        <f t="shared" si="40"/>
        <v>45</v>
      </c>
      <c r="AB329" s="5">
        <f t="shared" si="41"/>
        <v>45</v>
      </c>
    </row>
    <row r="330" spans="23:28">
      <c r="W330" s="5" t="str">
        <f t="shared" si="36"/>
        <v>Paul Harwood</v>
      </c>
      <c r="X330" s="5">
        <f t="shared" si="37"/>
        <v>0</v>
      </c>
      <c r="Y330" s="5">
        <f t="shared" si="38"/>
        <v>0</v>
      </c>
      <c r="Z330" s="5">
        <f t="shared" si="39"/>
        <v>0</v>
      </c>
      <c r="AA330" s="5">
        <f t="shared" si="40"/>
        <v>41</v>
      </c>
      <c r="AB330" s="5">
        <f t="shared" si="41"/>
        <v>41</v>
      </c>
    </row>
    <row r="331" spans="23:28">
      <c r="W331" s="5" t="str">
        <f t="shared" si="36"/>
        <v>Glen Atterton</v>
      </c>
      <c r="X331" s="5">
        <f t="shared" si="37"/>
        <v>0</v>
      </c>
      <c r="Y331" s="5">
        <f t="shared" si="38"/>
        <v>0</v>
      </c>
      <c r="Z331" s="5">
        <f t="shared" si="39"/>
        <v>32</v>
      </c>
      <c r="AA331" s="5">
        <f t="shared" si="40"/>
        <v>0</v>
      </c>
      <c r="AB331" s="5">
        <f t="shared" si="41"/>
        <v>32</v>
      </c>
    </row>
    <row r="332" spans="23:28">
      <c r="W332" s="5" t="str">
        <f t="shared" si="36"/>
        <v>Mark Wattam</v>
      </c>
      <c r="X332" s="5">
        <f t="shared" si="37"/>
        <v>0</v>
      </c>
      <c r="Y332" s="5">
        <f t="shared" si="38"/>
        <v>0</v>
      </c>
      <c r="Z332" s="5">
        <f t="shared" si="39"/>
        <v>31</v>
      </c>
      <c r="AA332" s="5">
        <f t="shared" si="40"/>
        <v>0</v>
      </c>
      <c r="AB332" s="5">
        <f t="shared" si="41"/>
        <v>31</v>
      </c>
    </row>
    <row r="333" spans="23:28">
      <c r="W333" s="5" t="str">
        <f t="shared" si="36"/>
        <v>Steve Smith</v>
      </c>
      <c r="X333" s="5">
        <f t="shared" si="37"/>
        <v>0</v>
      </c>
      <c r="Y333" s="5">
        <f t="shared" si="38"/>
        <v>30</v>
      </c>
      <c r="Z333" s="5">
        <f t="shared" si="39"/>
        <v>0</v>
      </c>
      <c r="AA333" s="5">
        <f t="shared" si="40"/>
        <v>0</v>
      </c>
      <c r="AB333" s="5">
        <f t="shared" si="41"/>
        <v>30</v>
      </c>
    </row>
    <row r="334" spans="23:28">
      <c r="W334" s="5">
        <f t="shared" si="36"/>
        <v>0</v>
      </c>
      <c r="X334" s="5">
        <f t="shared" si="37"/>
        <v>0</v>
      </c>
      <c r="Y334" s="5">
        <f t="shared" si="38"/>
        <v>0</v>
      </c>
      <c r="Z334" s="5">
        <f t="shared" si="39"/>
        <v>0</v>
      </c>
      <c r="AA334" s="5">
        <f t="shared" si="40"/>
        <v>0</v>
      </c>
      <c r="AB334" s="5">
        <f t="shared" si="41"/>
        <v>0</v>
      </c>
    </row>
    <row r="335" spans="23:28">
      <c r="W335" s="5">
        <f t="shared" si="36"/>
        <v>0</v>
      </c>
      <c r="X335" s="5">
        <f t="shared" si="37"/>
        <v>0</v>
      </c>
      <c r="Y335" s="5">
        <f t="shared" si="38"/>
        <v>0</v>
      </c>
      <c r="Z335" s="5">
        <f t="shared" si="39"/>
        <v>0</v>
      </c>
      <c r="AA335" s="5">
        <f t="shared" si="40"/>
        <v>0</v>
      </c>
      <c r="AB335" s="5">
        <f t="shared" si="41"/>
        <v>0</v>
      </c>
    </row>
    <row r="336" spans="23:28">
      <c r="W336" s="5" t="str">
        <f t="shared" si="36"/>
        <v>Graham Walker</v>
      </c>
      <c r="X336" s="5">
        <f t="shared" si="37"/>
        <v>0</v>
      </c>
      <c r="Y336" s="5">
        <f t="shared" si="38"/>
        <v>0</v>
      </c>
      <c r="Z336" s="5">
        <f t="shared" si="39"/>
        <v>0</v>
      </c>
      <c r="AA336" s="5">
        <f t="shared" si="40"/>
        <v>0</v>
      </c>
      <c r="AB336" s="5">
        <f t="shared" si="41"/>
        <v>0</v>
      </c>
    </row>
    <row r="337" spans="23:28">
      <c r="W337" s="5" t="str">
        <f t="shared" si="36"/>
        <v>Richy Kettleson</v>
      </c>
      <c r="X337" s="5">
        <f t="shared" si="37"/>
        <v>0</v>
      </c>
      <c r="Y337" s="5">
        <f t="shared" si="38"/>
        <v>0</v>
      </c>
      <c r="Z337" s="5">
        <f t="shared" si="39"/>
        <v>0</v>
      </c>
      <c r="AA337" s="5">
        <f t="shared" si="40"/>
        <v>0</v>
      </c>
      <c r="AB337" s="5">
        <f t="shared" si="41"/>
        <v>0</v>
      </c>
    </row>
    <row r="338" spans="23:28">
      <c r="W338" s="5" t="str">
        <f t="shared" si="36"/>
        <v>Chris Rigby</v>
      </c>
      <c r="X338" s="5">
        <f t="shared" si="37"/>
        <v>0</v>
      </c>
      <c r="Y338" s="5">
        <f t="shared" si="38"/>
        <v>0</v>
      </c>
      <c r="Z338" s="5">
        <f t="shared" si="39"/>
        <v>0</v>
      </c>
      <c r="AA338" s="5">
        <f t="shared" si="40"/>
        <v>0</v>
      </c>
      <c r="AB338" s="5">
        <f t="shared" si="41"/>
        <v>0</v>
      </c>
    </row>
    <row r="339" spans="23:28">
      <c r="W339" s="5" t="str">
        <f t="shared" si="36"/>
        <v>Ed Shorer</v>
      </c>
      <c r="X339" s="5">
        <f t="shared" si="37"/>
        <v>0</v>
      </c>
      <c r="Y339" s="5">
        <f t="shared" si="38"/>
        <v>0</v>
      </c>
      <c r="Z339" s="5">
        <f t="shared" si="39"/>
        <v>0</v>
      </c>
      <c r="AA339" s="5">
        <f t="shared" si="40"/>
        <v>0</v>
      </c>
      <c r="AB339" s="5">
        <f t="shared" si="41"/>
        <v>0</v>
      </c>
    </row>
    <row r="340" spans="23:28">
      <c r="W340" s="5" t="str">
        <f t="shared" si="36"/>
        <v>Steve Bamber</v>
      </c>
      <c r="X340" s="5">
        <f t="shared" si="37"/>
        <v>0</v>
      </c>
      <c r="Y340" s="5">
        <f t="shared" si="38"/>
        <v>0</v>
      </c>
      <c r="Z340" s="5">
        <f t="shared" si="39"/>
        <v>0</v>
      </c>
      <c r="AA340" s="5">
        <f t="shared" si="40"/>
        <v>0</v>
      </c>
      <c r="AB340" s="5">
        <f t="shared" si="41"/>
        <v>0</v>
      </c>
    </row>
    <row r="341" spans="23:28">
      <c r="W341" s="5" t="str">
        <f t="shared" si="36"/>
        <v>Mike Kettleson</v>
      </c>
      <c r="X341" s="5">
        <f t="shared" si="37"/>
        <v>0</v>
      </c>
      <c r="Y341" s="5">
        <f t="shared" si="38"/>
        <v>0</v>
      </c>
      <c r="Z341" s="5">
        <f t="shared" si="39"/>
        <v>0</v>
      </c>
      <c r="AA341" s="5">
        <f t="shared" si="40"/>
        <v>0</v>
      </c>
      <c r="AB341" s="5">
        <f t="shared" si="41"/>
        <v>0</v>
      </c>
    </row>
    <row r="342" spans="23:28">
      <c r="W342" s="5" t="str">
        <f t="shared" si="36"/>
        <v>Pete McKendrick</v>
      </c>
      <c r="X342" s="5">
        <f t="shared" si="37"/>
        <v>0</v>
      </c>
      <c r="Y342" s="5">
        <f t="shared" si="38"/>
        <v>0</v>
      </c>
      <c r="Z342" s="5">
        <f t="shared" si="39"/>
        <v>0</v>
      </c>
      <c r="AA342" s="5">
        <f t="shared" si="40"/>
        <v>0</v>
      </c>
      <c r="AB342" s="5">
        <f t="shared" si="41"/>
        <v>0</v>
      </c>
    </row>
    <row r="343" spans="23:28">
      <c r="W343" s="5" t="str">
        <f t="shared" si="36"/>
        <v>Martin Ellis</v>
      </c>
      <c r="X343" s="5">
        <f t="shared" si="37"/>
        <v>0</v>
      </c>
      <c r="Y343" s="5">
        <f t="shared" si="38"/>
        <v>0</v>
      </c>
      <c r="Z343" s="5">
        <f t="shared" si="39"/>
        <v>0</v>
      </c>
      <c r="AA343" s="5">
        <f t="shared" si="40"/>
        <v>0</v>
      </c>
      <c r="AB343" s="5">
        <f t="shared" si="41"/>
        <v>0</v>
      </c>
    </row>
    <row r="344" spans="23:28">
      <c r="W344" s="5" t="str">
        <f t="shared" si="36"/>
        <v>Murray Wallace</v>
      </c>
      <c r="X344" s="5">
        <f t="shared" si="37"/>
        <v>0</v>
      </c>
      <c r="Y344" s="5">
        <f t="shared" si="38"/>
        <v>0</v>
      </c>
      <c r="Z344" s="5">
        <f t="shared" si="39"/>
        <v>0</v>
      </c>
      <c r="AA344" s="5">
        <f t="shared" si="40"/>
        <v>0</v>
      </c>
      <c r="AB344" s="5">
        <f t="shared" si="41"/>
        <v>0</v>
      </c>
    </row>
    <row r="345" spans="23:28">
      <c r="W345" s="5" t="str">
        <f t="shared" si="36"/>
        <v>Matthew Oliver</v>
      </c>
      <c r="X345" s="5">
        <f t="shared" si="37"/>
        <v>0</v>
      </c>
      <c r="Y345" s="5">
        <f t="shared" si="38"/>
        <v>0</v>
      </c>
      <c r="Z345" s="5">
        <f t="shared" si="39"/>
        <v>0</v>
      </c>
      <c r="AA345" s="5">
        <f t="shared" si="40"/>
        <v>0</v>
      </c>
      <c r="AB345" s="5">
        <f t="shared" si="41"/>
        <v>0</v>
      </c>
    </row>
    <row r="346" spans="23:28">
      <c r="W346" s="5" t="str">
        <f t="shared" si="36"/>
        <v>Richard Hills</v>
      </c>
      <c r="X346" s="5">
        <f t="shared" si="37"/>
        <v>0</v>
      </c>
      <c r="Y346" s="5">
        <f t="shared" si="38"/>
        <v>0</v>
      </c>
      <c r="Z346" s="5">
        <f t="shared" si="39"/>
        <v>0</v>
      </c>
      <c r="AA346" s="5">
        <f t="shared" si="40"/>
        <v>0</v>
      </c>
      <c r="AB346" s="5">
        <f t="shared" si="41"/>
        <v>0</v>
      </c>
    </row>
    <row r="347" spans="23:28">
      <c r="W347" s="5" t="str">
        <f t="shared" si="36"/>
        <v>Richard Wallace</v>
      </c>
      <c r="X347" s="5">
        <f t="shared" si="37"/>
        <v>0</v>
      </c>
      <c r="Y347" s="5">
        <f t="shared" si="38"/>
        <v>0</v>
      </c>
      <c r="Z347" s="5">
        <f t="shared" si="39"/>
        <v>0</v>
      </c>
      <c r="AA347" s="5">
        <f t="shared" si="40"/>
        <v>0</v>
      </c>
      <c r="AB347" s="5">
        <f t="shared" si="41"/>
        <v>0</v>
      </c>
    </row>
    <row r="348" spans="23:28">
      <c r="W348" s="5" t="str">
        <f t="shared" si="36"/>
        <v>Dave Lees</v>
      </c>
      <c r="X348" s="5">
        <f t="shared" si="37"/>
        <v>0</v>
      </c>
      <c r="Y348" s="5">
        <f t="shared" si="38"/>
        <v>0</v>
      </c>
      <c r="Z348" s="5">
        <f t="shared" si="39"/>
        <v>0</v>
      </c>
      <c r="AA348" s="5">
        <f t="shared" si="40"/>
        <v>0</v>
      </c>
      <c r="AB348" s="5">
        <f t="shared" si="41"/>
        <v>0</v>
      </c>
    </row>
    <row r="349" spans="23:28">
      <c r="W349" s="5" t="str">
        <f t="shared" si="36"/>
        <v>George Pummel</v>
      </c>
      <c r="X349" s="5">
        <f t="shared" si="37"/>
        <v>0</v>
      </c>
      <c r="Y349" s="5">
        <f t="shared" si="38"/>
        <v>0</v>
      </c>
      <c r="Z349" s="5">
        <f t="shared" si="39"/>
        <v>0</v>
      </c>
      <c r="AA349" s="5">
        <f t="shared" si="40"/>
        <v>0</v>
      </c>
      <c r="AB349" s="5">
        <f t="shared" si="41"/>
        <v>0</v>
      </c>
    </row>
    <row r="350" spans="23:28">
      <c r="W350" s="5" t="str">
        <f t="shared" si="36"/>
        <v>Tony Mills</v>
      </c>
      <c r="X350" s="5">
        <f t="shared" si="37"/>
        <v>0</v>
      </c>
      <c r="Y350" s="5">
        <f t="shared" si="38"/>
        <v>0</v>
      </c>
      <c r="Z350" s="5">
        <f t="shared" si="39"/>
        <v>0</v>
      </c>
      <c r="AA350" s="5">
        <f t="shared" si="40"/>
        <v>0</v>
      </c>
      <c r="AB350" s="5">
        <f t="shared" si="41"/>
        <v>0</v>
      </c>
    </row>
    <row r="351" spans="23:28">
      <c r="W351" s="5" t="str">
        <f t="shared" si="36"/>
        <v>Gary King</v>
      </c>
      <c r="X351" s="5">
        <f t="shared" si="37"/>
        <v>0</v>
      </c>
      <c r="Y351" s="5">
        <f t="shared" si="38"/>
        <v>0</v>
      </c>
      <c r="Z351" s="5">
        <f t="shared" si="39"/>
        <v>0</v>
      </c>
      <c r="AA351" s="5">
        <f t="shared" si="40"/>
        <v>0</v>
      </c>
      <c r="AB351" s="5">
        <f t="shared" si="41"/>
        <v>0</v>
      </c>
    </row>
    <row r="352" spans="23:28">
      <c r="W352" s="5" t="str">
        <f t="shared" si="36"/>
        <v>Tyler Tattershall</v>
      </c>
      <c r="X352" s="5">
        <f t="shared" si="37"/>
        <v>0</v>
      </c>
      <c r="Y352" s="5">
        <f t="shared" si="38"/>
        <v>0</v>
      </c>
      <c r="Z352" s="5">
        <f t="shared" si="39"/>
        <v>0</v>
      </c>
      <c r="AA352" s="5">
        <f t="shared" si="40"/>
        <v>0</v>
      </c>
      <c r="AB352" s="5">
        <f t="shared" si="41"/>
        <v>0</v>
      </c>
    </row>
    <row r="353" spans="23:28">
      <c r="W353" s="5">
        <f t="shared" si="36"/>
        <v>0</v>
      </c>
      <c r="X353" s="5">
        <f t="shared" si="37"/>
        <v>0</v>
      </c>
      <c r="Y353" s="5">
        <f t="shared" si="38"/>
        <v>0</v>
      </c>
      <c r="Z353" s="5">
        <f t="shared" si="39"/>
        <v>0</v>
      </c>
      <c r="AA353" s="5">
        <f t="shared" si="40"/>
        <v>0</v>
      </c>
      <c r="AB353" s="5">
        <f t="shared" si="41"/>
        <v>0</v>
      </c>
    </row>
    <row r="354" spans="23:28">
      <c r="W354" s="5">
        <f t="shared" si="36"/>
        <v>0</v>
      </c>
      <c r="X354" s="5">
        <f t="shared" si="37"/>
        <v>0</v>
      </c>
      <c r="Y354" s="5">
        <f t="shared" si="38"/>
        <v>0</v>
      </c>
      <c r="Z354" s="5">
        <f t="shared" si="39"/>
        <v>0</v>
      </c>
      <c r="AA354" s="5">
        <f t="shared" si="40"/>
        <v>0</v>
      </c>
      <c r="AB354" s="5">
        <f t="shared" si="41"/>
        <v>0</v>
      </c>
    </row>
    <row r="355" spans="23:28">
      <c r="W355" s="5">
        <f t="shared" si="36"/>
        <v>0</v>
      </c>
      <c r="X355" s="5">
        <f t="shared" si="37"/>
        <v>0</v>
      </c>
      <c r="Y355" s="5">
        <f t="shared" si="38"/>
        <v>0</v>
      </c>
      <c r="Z355" s="5">
        <f t="shared" si="39"/>
        <v>0</v>
      </c>
      <c r="AA355" s="5">
        <f t="shared" si="40"/>
        <v>0</v>
      </c>
      <c r="AB355" s="5">
        <f t="shared" si="41"/>
        <v>0</v>
      </c>
    </row>
    <row r="356" spans="23:28">
      <c r="W356" s="5">
        <f t="shared" si="36"/>
        <v>0</v>
      </c>
      <c r="X356" s="5">
        <f t="shared" si="37"/>
        <v>0</v>
      </c>
      <c r="Y356" s="5">
        <f t="shared" si="38"/>
        <v>0</v>
      </c>
      <c r="Z356" s="5">
        <f t="shared" si="39"/>
        <v>0</v>
      </c>
      <c r="AA356" s="5">
        <f t="shared" si="40"/>
        <v>0</v>
      </c>
      <c r="AB356" s="5">
        <f t="shared" si="41"/>
        <v>0</v>
      </c>
    </row>
    <row r="357" spans="23:28">
      <c r="W357" s="5">
        <f t="shared" si="36"/>
        <v>0</v>
      </c>
      <c r="X357" s="5">
        <f t="shared" si="37"/>
        <v>0</v>
      </c>
      <c r="Y357" s="5">
        <f t="shared" si="38"/>
        <v>0</v>
      </c>
      <c r="Z357" s="5">
        <f t="shared" si="39"/>
        <v>0</v>
      </c>
      <c r="AA357" s="5">
        <f t="shared" si="40"/>
        <v>0</v>
      </c>
      <c r="AB357" s="5">
        <f t="shared" si="41"/>
        <v>0</v>
      </c>
    </row>
    <row r="358" spans="23:28">
      <c r="W358" s="5">
        <f t="shared" si="36"/>
        <v>0</v>
      </c>
      <c r="X358" s="5">
        <f t="shared" si="37"/>
        <v>0</v>
      </c>
      <c r="Y358" s="5">
        <f t="shared" si="38"/>
        <v>0</v>
      </c>
      <c r="Z358" s="5">
        <f t="shared" si="39"/>
        <v>0</v>
      </c>
      <c r="AA358" s="5">
        <f t="shared" si="40"/>
        <v>0</v>
      </c>
      <c r="AB358" s="5">
        <f t="shared" si="41"/>
        <v>0</v>
      </c>
    </row>
    <row r="359" spans="23:28">
      <c r="W359" s="5">
        <f t="shared" si="36"/>
        <v>0</v>
      </c>
      <c r="X359" s="5">
        <f t="shared" si="37"/>
        <v>0</v>
      </c>
      <c r="Y359" s="5">
        <f t="shared" si="38"/>
        <v>0</v>
      </c>
      <c r="Z359" s="5">
        <f t="shared" si="39"/>
        <v>0</v>
      </c>
      <c r="AA359" s="5">
        <f t="shared" si="40"/>
        <v>0</v>
      </c>
      <c r="AB359" s="5">
        <f t="shared" si="41"/>
        <v>0</v>
      </c>
    </row>
    <row r="360" spans="23:28">
      <c r="W360" s="5">
        <f t="shared" si="36"/>
        <v>0</v>
      </c>
      <c r="X360" s="5">
        <f t="shared" si="37"/>
        <v>0</v>
      </c>
      <c r="Y360" s="5">
        <f t="shared" si="38"/>
        <v>0</v>
      </c>
      <c r="Z360" s="5">
        <f t="shared" si="39"/>
        <v>0</v>
      </c>
      <c r="AA360" s="5">
        <f t="shared" si="40"/>
        <v>0</v>
      </c>
      <c r="AB360" s="5">
        <f t="shared" si="41"/>
        <v>0</v>
      </c>
    </row>
    <row r="361" spans="23:28">
      <c r="W361" s="5">
        <f t="shared" si="36"/>
        <v>0</v>
      </c>
      <c r="X361" s="5">
        <f t="shared" si="37"/>
        <v>0</v>
      </c>
      <c r="Y361" s="5">
        <f t="shared" si="38"/>
        <v>0</v>
      </c>
      <c r="Z361" s="5">
        <f t="shared" si="39"/>
        <v>0</v>
      </c>
      <c r="AA361" s="5">
        <f t="shared" si="40"/>
        <v>0</v>
      </c>
      <c r="AB361" s="5">
        <f t="shared" si="41"/>
        <v>0</v>
      </c>
    </row>
    <row r="362" spans="23:28">
      <c r="W362" s="5">
        <f t="shared" si="36"/>
        <v>0</v>
      </c>
      <c r="X362" s="5">
        <f t="shared" si="37"/>
        <v>0</v>
      </c>
      <c r="Y362" s="5">
        <f t="shared" si="38"/>
        <v>0</v>
      </c>
      <c r="Z362" s="5">
        <f t="shared" si="39"/>
        <v>0</v>
      </c>
      <c r="AA362" s="5">
        <f t="shared" si="40"/>
        <v>0</v>
      </c>
      <c r="AB362" s="5">
        <f t="shared" si="41"/>
        <v>0</v>
      </c>
    </row>
    <row r="363" spans="23:28">
      <c r="W363" s="5" t="str">
        <f t="shared" si="36"/>
        <v>Murray Wallace</v>
      </c>
      <c r="X363" s="5">
        <f t="shared" si="37"/>
        <v>45</v>
      </c>
      <c r="Y363" s="5">
        <f t="shared" si="38"/>
        <v>50</v>
      </c>
      <c r="Z363" s="5">
        <f t="shared" si="39"/>
        <v>36</v>
      </c>
      <c r="AA363" s="5">
        <f t="shared" si="40"/>
        <v>45</v>
      </c>
      <c r="AB363" s="5">
        <f t="shared" si="41"/>
        <v>176</v>
      </c>
    </row>
    <row r="364" spans="23:28">
      <c r="W364" s="5" t="str">
        <f t="shared" si="36"/>
        <v>Steve Taylor</v>
      </c>
      <c r="X364" s="5">
        <f t="shared" si="37"/>
        <v>38</v>
      </c>
      <c r="Y364" s="5">
        <f t="shared" si="38"/>
        <v>45</v>
      </c>
      <c r="Z364" s="5">
        <f t="shared" si="39"/>
        <v>41</v>
      </c>
      <c r="AA364" s="5">
        <f t="shared" si="40"/>
        <v>50</v>
      </c>
      <c r="AB364" s="5">
        <f t="shared" si="41"/>
        <v>174</v>
      </c>
    </row>
    <row r="365" spans="23:28">
      <c r="W365" s="5" t="str">
        <f t="shared" si="36"/>
        <v>Tony James</v>
      </c>
      <c r="X365" s="5">
        <f t="shared" si="37"/>
        <v>41</v>
      </c>
      <c r="Y365" s="5">
        <f t="shared" si="38"/>
        <v>36</v>
      </c>
      <c r="Z365" s="5">
        <f t="shared" si="39"/>
        <v>50</v>
      </c>
      <c r="AA365" s="5">
        <f t="shared" si="40"/>
        <v>41</v>
      </c>
      <c r="AB365" s="5">
        <f t="shared" si="41"/>
        <v>168</v>
      </c>
    </row>
    <row r="366" spans="23:28">
      <c r="W366" s="5" t="str">
        <f t="shared" si="36"/>
        <v>Andy Brown-Searle</v>
      </c>
      <c r="X366" s="5">
        <f t="shared" si="37"/>
        <v>35</v>
      </c>
      <c r="Y366" s="5">
        <f t="shared" si="38"/>
        <v>38</v>
      </c>
      <c r="Z366" s="5">
        <f t="shared" si="39"/>
        <v>38</v>
      </c>
      <c r="AA366" s="5">
        <f t="shared" si="40"/>
        <v>36</v>
      </c>
      <c r="AB366" s="5">
        <f t="shared" si="41"/>
        <v>147</v>
      </c>
    </row>
    <row r="367" spans="23:28">
      <c r="W367" s="5" t="str">
        <f t="shared" si="36"/>
        <v>Richard Wallace</v>
      </c>
      <c r="X367" s="5">
        <f t="shared" si="37"/>
        <v>36</v>
      </c>
      <c r="Y367" s="5">
        <f t="shared" si="38"/>
        <v>41</v>
      </c>
      <c r="Z367" s="5">
        <f t="shared" si="39"/>
        <v>32</v>
      </c>
      <c r="AA367" s="5">
        <f t="shared" si="40"/>
        <v>38</v>
      </c>
      <c r="AB367" s="5">
        <f t="shared" si="41"/>
        <v>147</v>
      </c>
    </row>
    <row r="368" spans="23:28">
      <c r="W368" s="5" t="str">
        <f t="shared" si="36"/>
        <v>Andy Bishop</v>
      </c>
      <c r="X368" s="5">
        <f t="shared" si="37"/>
        <v>34</v>
      </c>
      <c r="Y368" s="5">
        <f t="shared" si="38"/>
        <v>35</v>
      </c>
      <c r="Z368" s="5">
        <f t="shared" si="39"/>
        <v>35</v>
      </c>
      <c r="AA368" s="5">
        <f t="shared" si="40"/>
        <v>35</v>
      </c>
      <c r="AB368" s="5">
        <f t="shared" si="41"/>
        <v>139</v>
      </c>
    </row>
    <row r="369" spans="23:28">
      <c r="W369" s="5" t="str">
        <f t="shared" si="36"/>
        <v>John Secchi</v>
      </c>
      <c r="X369" s="5">
        <f t="shared" si="37"/>
        <v>50</v>
      </c>
      <c r="Y369" s="5">
        <f t="shared" si="38"/>
        <v>0</v>
      </c>
      <c r="Z369" s="5">
        <f t="shared" si="39"/>
        <v>45</v>
      </c>
      <c r="AA369" s="5">
        <f t="shared" si="40"/>
        <v>0</v>
      </c>
      <c r="AB369" s="5">
        <f t="shared" si="41"/>
        <v>95</v>
      </c>
    </row>
    <row r="370" spans="23:28">
      <c r="W370" s="5" t="str">
        <f t="shared" si="36"/>
        <v>Dave Lees</v>
      </c>
      <c r="X370" s="5">
        <f t="shared" si="37"/>
        <v>0</v>
      </c>
      <c r="Y370" s="5">
        <f t="shared" si="38"/>
        <v>0</v>
      </c>
      <c r="Z370" s="5">
        <f t="shared" si="39"/>
        <v>34</v>
      </c>
      <c r="AA370" s="5">
        <f t="shared" si="40"/>
        <v>0</v>
      </c>
      <c r="AB370" s="5">
        <f t="shared" si="41"/>
        <v>34</v>
      </c>
    </row>
    <row r="371" spans="23:28">
      <c r="W371" s="5" t="str">
        <f t="shared" si="36"/>
        <v>George Kimber</v>
      </c>
      <c r="X371" s="5">
        <f t="shared" si="37"/>
        <v>0</v>
      </c>
      <c r="Y371" s="5">
        <f t="shared" si="38"/>
        <v>0</v>
      </c>
      <c r="Z371" s="5">
        <f t="shared" si="39"/>
        <v>33</v>
      </c>
      <c r="AA371" s="5">
        <f t="shared" si="40"/>
        <v>0</v>
      </c>
      <c r="AB371" s="5">
        <f t="shared" si="41"/>
        <v>33</v>
      </c>
    </row>
    <row r="372" spans="23:28">
      <c r="W372" s="5">
        <f t="shared" si="36"/>
        <v>0</v>
      </c>
      <c r="X372" s="5">
        <f t="shared" si="37"/>
        <v>0</v>
      </c>
      <c r="Y372" s="5">
        <f t="shared" si="38"/>
        <v>0</v>
      </c>
      <c r="Z372" s="5">
        <f t="shared" si="39"/>
        <v>0</v>
      </c>
      <c r="AA372" s="5">
        <f t="shared" si="40"/>
        <v>0</v>
      </c>
      <c r="AB372" s="5">
        <f t="shared" si="41"/>
        <v>0</v>
      </c>
    </row>
    <row r="373" spans="23:28">
      <c r="W373" s="5">
        <f t="shared" si="36"/>
        <v>0</v>
      </c>
      <c r="X373" s="5">
        <f t="shared" si="37"/>
        <v>0</v>
      </c>
      <c r="Y373" s="5">
        <f t="shared" si="38"/>
        <v>0</v>
      </c>
      <c r="Z373" s="5">
        <f t="shared" si="39"/>
        <v>0</v>
      </c>
      <c r="AA373" s="5">
        <f t="shared" si="40"/>
        <v>0</v>
      </c>
      <c r="AB373" s="5">
        <f t="shared" si="41"/>
        <v>0</v>
      </c>
    </row>
    <row r="374" spans="23:28">
      <c r="W374" s="5" t="str">
        <f t="shared" si="36"/>
        <v>Bill Jenner</v>
      </c>
      <c r="X374" s="5">
        <f t="shared" si="37"/>
        <v>0</v>
      </c>
      <c r="Y374" s="5">
        <f t="shared" si="38"/>
        <v>0</v>
      </c>
      <c r="Z374" s="5">
        <f t="shared" si="39"/>
        <v>0</v>
      </c>
      <c r="AA374" s="5">
        <f t="shared" si="40"/>
        <v>0</v>
      </c>
      <c r="AB374" s="5">
        <f t="shared" si="41"/>
        <v>0</v>
      </c>
    </row>
    <row r="375" spans="23:28">
      <c r="W375" s="5" t="str">
        <f t="shared" si="36"/>
        <v>Bob Hallums</v>
      </c>
      <c r="X375" s="5">
        <f t="shared" si="37"/>
        <v>0</v>
      </c>
      <c r="Y375" s="5">
        <f t="shared" si="38"/>
        <v>0</v>
      </c>
      <c r="Z375" s="5">
        <f t="shared" si="39"/>
        <v>0</v>
      </c>
      <c r="AA375" s="5">
        <f t="shared" si="40"/>
        <v>0</v>
      </c>
      <c r="AB375" s="5">
        <f t="shared" si="41"/>
        <v>0</v>
      </c>
    </row>
    <row r="376" spans="23:28">
      <c r="W376" s="5" t="str">
        <f t="shared" ref="W376:W407" si="42">L196</f>
        <v>Danny Kempson</v>
      </c>
      <c r="X376" s="5">
        <f t="shared" ref="X376:X407" si="43">M196</f>
        <v>0</v>
      </c>
      <c r="Y376" s="5">
        <f t="shared" ref="Y376:Y407" si="44">N196</f>
        <v>0</v>
      </c>
      <c r="Z376" s="5">
        <f t="shared" ref="Z376:Z407" si="45">O196</f>
        <v>0</v>
      </c>
      <c r="AA376" s="5">
        <f t="shared" ref="AA376:AA407" si="46">P196</f>
        <v>0</v>
      </c>
      <c r="AB376" s="5">
        <f t="shared" ref="AB376:AB407" si="47">Q196</f>
        <v>0</v>
      </c>
    </row>
    <row r="377" spans="23:28">
      <c r="W377" s="5" t="str">
        <f t="shared" si="42"/>
        <v>George Pummel</v>
      </c>
      <c r="X377" s="5">
        <f t="shared" si="43"/>
        <v>0</v>
      </c>
      <c r="Y377" s="5">
        <f t="shared" si="44"/>
        <v>0</v>
      </c>
      <c r="Z377" s="5">
        <f t="shared" si="45"/>
        <v>0</v>
      </c>
      <c r="AA377" s="5">
        <f t="shared" si="46"/>
        <v>0</v>
      </c>
      <c r="AB377" s="5">
        <f t="shared" si="47"/>
        <v>0</v>
      </c>
    </row>
    <row r="378" spans="23:28">
      <c r="W378" s="5" t="str">
        <f t="shared" si="42"/>
        <v>Ian Benzie</v>
      </c>
      <c r="X378" s="5">
        <f t="shared" si="43"/>
        <v>0</v>
      </c>
      <c r="Y378" s="5">
        <f t="shared" si="44"/>
        <v>0</v>
      </c>
      <c r="Z378" s="5">
        <f t="shared" si="45"/>
        <v>0</v>
      </c>
      <c r="AA378" s="5">
        <f t="shared" si="46"/>
        <v>0</v>
      </c>
      <c r="AB378" s="5">
        <f t="shared" si="47"/>
        <v>0</v>
      </c>
    </row>
    <row r="379" spans="23:28">
      <c r="W379" s="5" t="str">
        <f t="shared" si="42"/>
        <v>Matthew Oliver</v>
      </c>
      <c r="X379" s="5">
        <f t="shared" si="43"/>
        <v>0</v>
      </c>
      <c r="Y379" s="5">
        <f t="shared" si="44"/>
        <v>0</v>
      </c>
      <c r="Z379" s="5">
        <f t="shared" si="45"/>
        <v>0</v>
      </c>
      <c r="AA379" s="5">
        <f t="shared" si="46"/>
        <v>0</v>
      </c>
      <c r="AB379" s="5">
        <f t="shared" si="47"/>
        <v>0</v>
      </c>
    </row>
    <row r="380" spans="23:28">
      <c r="W380" s="5" t="str">
        <f t="shared" si="42"/>
        <v>Richard Hills</v>
      </c>
      <c r="X380" s="5">
        <f t="shared" si="43"/>
        <v>0</v>
      </c>
      <c r="Y380" s="5">
        <f t="shared" si="44"/>
        <v>0</v>
      </c>
      <c r="Z380" s="5">
        <f t="shared" si="45"/>
        <v>0</v>
      </c>
      <c r="AA380" s="5">
        <f t="shared" si="46"/>
        <v>0</v>
      </c>
      <c r="AB380" s="5">
        <f t="shared" si="47"/>
        <v>0</v>
      </c>
    </row>
    <row r="381" spans="23:28">
      <c r="W381" s="5" t="str">
        <f t="shared" si="42"/>
        <v>Mark Wattam</v>
      </c>
      <c r="X381" s="5">
        <f t="shared" si="43"/>
        <v>0</v>
      </c>
      <c r="Y381" s="5">
        <f t="shared" si="44"/>
        <v>0</v>
      </c>
      <c r="Z381" s="5">
        <f t="shared" si="45"/>
        <v>0</v>
      </c>
      <c r="AA381" s="5">
        <f t="shared" si="46"/>
        <v>0</v>
      </c>
      <c r="AB381" s="5">
        <f t="shared" si="47"/>
        <v>0</v>
      </c>
    </row>
    <row r="382" spans="23:28">
      <c r="W382" s="5" t="str">
        <f t="shared" si="42"/>
        <v>Sandy Grant</v>
      </c>
      <c r="X382" s="5">
        <f t="shared" si="43"/>
        <v>0</v>
      </c>
      <c r="Y382" s="5">
        <f t="shared" si="44"/>
        <v>0</v>
      </c>
      <c r="Z382" s="5">
        <f t="shared" si="45"/>
        <v>0</v>
      </c>
      <c r="AA382" s="5">
        <f t="shared" si="46"/>
        <v>0</v>
      </c>
      <c r="AB382" s="5">
        <f t="shared" si="47"/>
        <v>0</v>
      </c>
    </row>
    <row r="383" spans="23:28">
      <c r="W383" s="5" t="str">
        <f t="shared" si="42"/>
        <v>Sandy Wedderburn</v>
      </c>
      <c r="X383" s="5">
        <f t="shared" si="43"/>
        <v>0</v>
      </c>
      <c r="Y383" s="5">
        <f t="shared" si="44"/>
        <v>0</v>
      </c>
      <c r="Z383" s="5">
        <f t="shared" si="45"/>
        <v>0</v>
      </c>
      <c r="AA383" s="5">
        <f t="shared" si="46"/>
        <v>0</v>
      </c>
      <c r="AB383" s="5">
        <f t="shared" si="47"/>
        <v>0</v>
      </c>
    </row>
    <row r="384" spans="23:28">
      <c r="W384" s="5" t="str">
        <f t="shared" si="42"/>
        <v>Richy Kettleson</v>
      </c>
      <c r="X384" s="5">
        <f t="shared" si="43"/>
        <v>0</v>
      </c>
      <c r="Y384" s="5">
        <f t="shared" si="44"/>
        <v>0</v>
      </c>
      <c r="Z384" s="5">
        <f t="shared" si="45"/>
        <v>0</v>
      </c>
      <c r="AA384" s="5">
        <f t="shared" si="46"/>
        <v>0</v>
      </c>
      <c r="AB384" s="5">
        <f t="shared" si="47"/>
        <v>0</v>
      </c>
    </row>
    <row r="385" spans="23:28">
      <c r="W385" s="5" t="str">
        <f t="shared" si="42"/>
        <v>Mike Kettleson</v>
      </c>
      <c r="X385" s="5">
        <f t="shared" si="43"/>
        <v>0</v>
      </c>
      <c r="Y385" s="5">
        <f t="shared" si="44"/>
        <v>0</v>
      </c>
      <c r="Z385" s="5">
        <f t="shared" si="45"/>
        <v>0</v>
      </c>
      <c r="AA385" s="5">
        <f t="shared" si="46"/>
        <v>0</v>
      </c>
      <c r="AB385" s="5">
        <f t="shared" si="47"/>
        <v>0</v>
      </c>
    </row>
    <row r="386" spans="23:28">
      <c r="W386" s="5" t="str">
        <f t="shared" si="42"/>
        <v>Glen Atterton</v>
      </c>
      <c r="X386" s="5">
        <f t="shared" si="43"/>
        <v>0</v>
      </c>
      <c r="Y386" s="5">
        <f t="shared" si="44"/>
        <v>0</v>
      </c>
      <c r="Z386" s="5">
        <f t="shared" si="45"/>
        <v>0</v>
      </c>
      <c r="AA386" s="5">
        <f t="shared" si="46"/>
        <v>0</v>
      </c>
      <c r="AB386" s="5">
        <f t="shared" si="47"/>
        <v>0</v>
      </c>
    </row>
    <row r="387" spans="23:28">
      <c r="W387" s="5" t="str">
        <f t="shared" si="42"/>
        <v>Ed Shorer</v>
      </c>
      <c r="X387" s="5">
        <f t="shared" si="43"/>
        <v>0</v>
      </c>
      <c r="Y387" s="5">
        <f t="shared" si="44"/>
        <v>0</v>
      </c>
      <c r="Z387" s="5">
        <f t="shared" si="45"/>
        <v>0</v>
      </c>
      <c r="AA387" s="5">
        <f t="shared" si="46"/>
        <v>0</v>
      </c>
      <c r="AB387" s="5">
        <f t="shared" si="47"/>
        <v>0</v>
      </c>
    </row>
    <row r="388" spans="23:28">
      <c r="W388" s="5" t="str">
        <f t="shared" si="42"/>
        <v>Pete McKendrick</v>
      </c>
      <c r="X388" s="5">
        <f t="shared" si="43"/>
        <v>0</v>
      </c>
      <c r="Y388" s="5">
        <f t="shared" si="44"/>
        <v>0</v>
      </c>
      <c r="Z388" s="5">
        <f t="shared" si="45"/>
        <v>0</v>
      </c>
      <c r="AA388" s="5">
        <f t="shared" si="46"/>
        <v>0</v>
      </c>
      <c r="AB388" s="5">
        <f t="shared" si="47"/>
        <v>0</v>
      </c>
    </row>
    <row r="389" spans="23:28">
      <c r="W389" s="5" t="str">
        <f t="shared" si="42"/>
        <v>Martin Ellis</v>
      </c>
      <c r="X389" s="5">
        <f t="shared" si="43"/>
        <v>0</v>
      </c>
      <c r="Y389" s="5">
        <f t="shared" si="44"/>
        <v>0</v>
      </c>
      <c r="Z389" s="5">
        <f t="shared" si="45"/>
        <v>0</v>
      </c>
      <c r="AA389" s="5">
        <f t="shared" si="46"/>
        <v>0</v>
      </c>
      <c r="AB389" s="5">
        <f t="shared" si="47"/>
        <v>0</v>
      </c>
    </row>
    <row r="390" spans="23:28">
      <c r="W390" s="5" t="str">
        <f t="shared" si="42"/>
        <v>Tony Mills</v>
      </c>
      <c r="X390" s="5">
        <f t="shared" si="43"/>
        <v>0</v>
      </c>
      <c r="Y390" s="5">
        <f t="shared" si="44"/>
        <v>0</v>
      </c>
      <c r="Z390" s="5">
        <f t="shared" si="45"/>
        <v>0</v>
      </c>
      <c r="AA390" s="5">
        <f t="shared" si="46"/>
        <v>0</v>
      </c>
      <c r="AB390" s="5">
        <f t="shared" si="47"/>
        <v>0</v>
      </c>
    </row>
    <row r="391" spans="23:28">
      <c r="W391" s="5" t="str">
        <f t="shared" si="42"/>
        <v>Gary King</v>
      </c>
      <c r="X391" s="5">
        <f t="shared" si="43"/>
        <v>0</v>
      </c>
      <c r="Y391" s="5">
        <f t="shared" si="44"/>
        <v>0</v>
      </c>
      <c r="Z391" s="5">
        <f t="shared" si="45"/>
        <v>0</v>
      </c>
      <c r="AA391" s="5">
        <f t="shared" si="46"/>
        <v>0</v>
      </c>
      <c r="AB391" s="5">
        <f t="shared" si="47"/>
        <v>0</v>
      </c>
    </row>
    <row r="392" spans="23:28">
      <c r="W392" s="5">
        <f t="shared" si="42"/>
        <v>0</v>
      </c>
      <c r="X392" s="5">
        <f t="shared" si="43"/>
        <v>0</v>
      </c>
      <c r="Y392" s="5">
        <f t="shared" si="44"/>
        <v>0</v>
      </c>
      <c r="Z392" s="5">
        <f t="shared" si="45"/>
        <v>0</v>
      </c>
      <c r="AA392" s="5">
        <f t="shared" si="46"/>
        <v>0</v>
      </c>
      <c r="AB392" s="5">
        <f t="shared" si="47"/>
        <v>0</v>
      </c>
    </row>
    <row r="393" spans="23:28">
      <c r="W393" s="5">
        <f t="shared" si="42"/>
        <v>0</v>
      </c>
      <c r="X393" s="5">
        <f t="shared" si="43"/>
        <v>0</v>
      </c>
      <c r="Y393" s="5">
        <f t="shared" si="44"/>
        <v>0</v>
      </c>
      <c r="Z393" s="5">
        <f t="shared" si="45"/>
        <v>0</v>
      </c>
      <c r="AA393" s="5">
        <f t="shared" si="46"/>
        <v>0</v>
      </c>
      <c r="AB393" s="5">
        <f t="shared" si="47"/>
        <v>0</v>
      </c>
    </row>
    <row r="394" spans="23:28">
      <c r="W394" s="5">
        <f t="shared" si="42"/>
        <v>0</v>
      </c>
      <c r="X394" s="5">
        <f t="shared" si="43"/>
        <v>0</v>
      </c>
      <c r="Y394" s="5">
        <f t="shared" si="44"/>
        <v>0</v>
      </c>
      <c r="Z394" s="5">
        <f t="shared" si="45"/>
        <v>0</v>
      </c>
      <c r="AA394" s="5">
        <f t="shared" si="46"/>
        <v>0</v>
      </c>
      <c r="AB394" s="5">
        <f t="shared" si="47"/>
        <v>0</v>
      </c>
    </row>
    <row r="395" spans="23:28">
      <c r="W395" s="5">
        <f t="shared" si="42"/>
        <v>0</v>
      </c>
      <c r="X395" s="5">
        <f t="shared" si="43"/>
        <v>0</v>
      </c>
      <c r="Y395" s="5">
        <f t="shared" si="44"/>
        <v>0</v>
      </c>
      <c r="Z395" s="5">
        <f t="shared" si="45"/>
        <v>0</v>
      </c>
      <c r="AA395" s="5">
        <f t="shared" si="46"/>
        <v>0</v>
      </c>
      <c r="AB395" s="5">
        <f t="shared" si="47"/>
        <v>0</v>
      </c>
    </row>
    <row r="396" spans="23:28">
      <c r="W396" s="5">
        <f t="shared" si="42"/>
        <v>0</v>
      </c>
      <c r="X396" s="5">
        <f t="shared" si="43"/>
        <v>0</v>
      </c>
      <c r="Y396" s="5">
        <f t="shared" si="44"/>
        <v>0</v>
      </c>
      <c r="Z396" s="5">
        <f t="shared" si="45"/>
        <v>0</v>
      </c>
      <c r="AA396" s="5">
        <f t="shared" si="46"/>
        <v>0</v>
      </c>
      <c r="AB396" s="5">
        <f t="shared" si="47"/>
        <v>0</v>
      </c>
    </row>
    <row r="397" spans="23:28">
      <c r="W397" s="5">
        <f t="shared" si="42"/>
        <v>0</v>
      </c>
      <c r="X397" s="5">
        <f t="shared" si="43"/>
        <v>0</v>
      </c>
      <c r="Y397" s="5">
        <f t="shared" si="44"/>
        <v>0</v>
      </c>
      <c r="Z397" s="5">
        <f t="shared" si="45"/>
        <v>0</v>
      </c>
      <c r="AA397" s="5">
        <f t="shared" si="46"/>
        <v>0</v>
      </c>
      <c r="AB397" s="5">
        <f t="shared" si="47"/>
        <v>0</v>
      </c>
    </row>
    <row r="398" spans="23:28">
      <c r="W398" s="5">
        <f t="shared" si="42"/>
        <v>0</v>
      </c>
      <c r="X398" s="5">
        <f t="shared" si="43"/>
        <v>0</v>
      </c>
      <c r="Y398" s="5">
        <f t="shared" si="44"/>
        <v>0</v>
      </c>
      <c r="Z398" s="5">
        <f t="shared" si="45"/>
        <v>0</v>
      </c>
      <c r="AA398" s="5">
        <f t="shared" si="46"/>
        <v>0</v>
      </c>
      <c r="AB398" s="5">
        <f t="shared" si="47"/>
        <v>0</v>
      </c>
    </row>
    <row r="399" spans="23:28">
      <c r="W399" s="5">
        <f t="shared" si="42"/>
        <v>0</v>
      </c>
      <c r="X399" s="5">
        <f t="shared" si="43"/>
        <v>0</v>
      </c>
      <c r="Y399" s="5">
        <f t="shared" si="44"/>
        <v>0</v>
      </c>
      <c r="Z399" s="5">
        <f t="shared" si="45"/>
        <v>0</v>
      </c>
      <c r="AA399" s="5">
        <f t="shared" si="46"/>
        <v>0</v>
      </c>
      <c r="AB399" s="5">
        <f t="shared" si="47"/>
        <v>0</v>
      </c>
    </row>
    <row r="400" spans="23:28">
      <c r="W400" s="5">
        <f t="shared" si="42"/>
        <v>0</v>
      </c>
      <c r="X400" s="5">
        <f t="shared" si="43"/>
        <v>0</v>
      </c>
      <c r="Y400" s="5">
        <f t="shared" si="44"/>
        <v>0</v>
      </c>
      <c r="Z400" s="5">
        <f t="shared" si="45"/>
        <v>0</v>
      </c>
      <c r="AA400" s="5">
        <f t="shared" si="46"/>
        <v>0</v>
      </c>
      <c r="AB400" s="5">
        <f t="shared" si="47"/>
        <v>0</v>
      </c>
    </row>
    <row r="401" spans="23:28">
      <c r="W401" s="5">
        <f t="shared" si="42"/>
        <v>0</v>
      </c>
      <c r="X401" s="5">
        <f t="shared" si="43"/>
        <v>0</v>
      </c>
      <c r="Y401" s="5">
        <f t="shared" si="44"/>
        <v>0</v>
      </c>
      <c r="Z401" s="5">
        <f t="shared" si="45"/>
        <v>0</v>
      </c>
      <c r="AA401" s="5">
        <f t="shared" si="46"/>
        <v>0</v>
      </c>
      <c r="AB401" s="5">
        <f t="shared" si="47"/>
        <v>0</v>
      </c>
    </row>
    <row r="402" spans="23:28">
      <c r="W402" s="5">
        <f t="shared" si="42"/>
        <v>0</v>
      </c>
      <c r="X402" s="5">
        <f t="shared" si="43"/>
        <v>0</v>
      </c>
      <c r="Y402" s="5">
        <f t="shared" si="44"/>
        <v>0</v>
      </c>
      <c r="Z402" s="5">
        <f t="shared" si="45"/>
        <v>0</v>
      </c>
      <c r="AA402" s="5">
        <f t="shared" si="46"/>
        <v>0</v>
      </c>
      <c r="AB402" s="5">
        <f t="shared" si="47"/>
        <v>0</v>
      </c>
    </row>
    <row r="403" spans="23:28">
      <c r="W403" s="5">
        <f t="shared" si="42"/>
        <v>0</v>
      </c>
      <c r="X403" s="5">
        <f t="shared" si="43"/>
        <v>0</v>
      </c>
      <c r="Y403" s="5">
        <f t="shared" si="44"/>
        <v>0</v>
      </c>
      <c r="Z403" s="5">
        <f t="shared" si="45"/>
        <v>0</v>
      </c>
      <c r="AA403" s="5">
        <f t="shared" si="46"/>
        <v>0</v>
      </c>
      <c r="AB403" s="5">
        <f t="shared" si="47"/>
        <v>0</v>
      </c>
    </row>
    <row r="404" spans="23:28">
      <c r="W404" s="5">
        <f t="shared" si="42"/>
        <v>0</v>
      </c>
      <c r="X404" s="5">
        <f t="shared" si="43"/>
        <v>0</v>
      </c>
      <c r="Y404" s="5">
        <f t="shared" si="44"/>
        <v>0</v>
      </c>
      <c r="Z404" s="5">
        <f t="shared" si="45"/>
        <v>0</v>
      </c>
      <c r="AA404" s="5">
        <f t="shared" si="46"/>
        <v>0</v>
      </c>
      <c r="AB404" s="5">
        <f t="shared" si="47"/>
        <v>0</v>
      </c>
    </row>
    <row r="405" spans="23:28">
      <c r="W405" s="5">
        <f t="shared" si="42"/>
        <v>0</v>
      </c>
      <c r="X405" s="5">
        <f t="shared" si="43"/>
        <v>0</v>
      </c>
      <c r="Y405" s="5">
        <f t="shared" si="44"/>
        <v>0</v>
      </c>
      <c r="Z405" s="5">
        <f t="shared" si="45"/>
        <v>0</v>
      </c>
      <c r="AA405" s="5">
        <f t="shared" si="46"/>
        <v>0</v>
      </c>
      <c r="AB405" s="5">
        <f t="shared" si="47"/>
        <v>0</v>
      </c>
    </row>
    <row r="406" spans="23:28">
      <c r="W406" s="5">
        <f t="shared" si="42"/>
        <v>0</v>
      </c>
      <c r="X406" s="5">
        <f t="shared" si="43"/>
        <v>0</v>
      </c>
      <c r="Y406" s="5">
        <f t="shared" si="44"/>
        <v>0</v>
      </c>
      <c r="Z406" s="5">
        <f t="shared" si="45"/>
        <v>0</v>
      </c>
      <c r="AA406" s="5">
        <f t="shared" si="46"/>
        <v>0</v>
      </c>
      <c r="AB406" s="5">
        <f t="shared" si="47"/>
        <v>0</v>
      </c>
    </row>
    <row r="407" spans="23:28">
      <c r="W407" s="5">
        <f t="shared" si="42"/>
        <v>0</v>
      </c>
      <c r="X407" s="5">
        <f t="shared" si="43"/>
        <v>0</v>
      </c>
      <c r="Y407" s="5">
        <f t="shared" si="44"/>
        <v>0</v>
      </c>
      <c r="Z407" s="5">
        <f t="shared" si="45"/>
        <v>0</v>
      </c>
      <c r="AA407" s="5">
        <f t="shared" si="46"/>
        <v>0</v>
      </c>
      <c r="AB407" s="5">
        <f t="shared" si="47"/>
        <v>0</v>
      </c>
    </row>
  </sheetData>
  <mergeCells count="1">
    <mergeCell ref="H1:AC1"/>
  </mergeCells>
  <pageMargins left="0.7" right="0.7" top="0.75" bottom="0.75" header="0.3" footer="0.3"/>
  <pageSetup paperSize="9" orientation="portrait" horizontalDpi="0" verticalDpi="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9 8 3 e 5 3 b a - 2 8 4 c - 4 b 1 6 - 9 3 e 4 - 0 e c 9 2 a d 1 c c e 3 "   x m l n s = " h t t p : / / s c h e m a s . m i c r o s o f t . c o m / D a t a M a s h u p " > A A A A A B o D A A B Q S w M E F A A C A A g A V X J 8 T O + O y x C q A A A A + g A A A B I A H A B D b 2 5 m a W c v U G F j a 2 F n Z S 5 4 b W w g o h g A K K A U A A A A A A A A A A A A A A A A A A A A A A A A A A A A h Y 9 B D o I w F E S v Q r r n t x R U I J + y c C u J C d G 4 J V i h E Y q h R b i b C 4 / k F T R R j D t 3 M y 9 v M f O 4 3 T G d 2 s a 5 y t 6 o T i f E A 0 Y c q c v u q H S V k M G e 3 J C k A r d F e S 4 q 6 b x k b e L J H B N S W 3 u J K R 3 H E U Y f u r 6 i n D G P H r J N X t a y L c h X V v 9 l V 2 l j C 1 1 K I n D / H i M 4 B C E E q 4 h D F H h I Z 4 y Z 0 n P 2 Y A E + j 5 b A k P 5 g X A + N H X o p p H Z 3 O d K 5 I v 3 8 E E 9 Q S w M E F A A C A A g A V X J 8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V y f E w o i k e 4 D g A A A B E A A A A T A B w A R m 9 y b X V s Y X M v U 2 V j d G l v b j E u b S C i G A A o o B Q A A A A A A A A A A A A A A A A A A A A A A A A A A A A r T k 0 u y c z P U w i G 0 I b W A F B L A Q I t A B Q A A g A I A F V y f E z v j s s Q q g A A A P o A A A A S A A A A A A A A A A A A A A A A A A A A A A B D b 2 5 m a W c v U G F j a 2 F n Z S 5 4 b W x Q S w E C L Q A U A A I A C A B V c n x M D 8 r p q 6 Q A A A D p A A A A E w A A A A A A A A A A A A A A A A D 2 A A A A W 0 N v b n R l b n R f V H l w Z X N d L n h t b F B L A Q I t A B Q A A g A I A F V y f E w o i k e 4 D g A A A B E A A A A T A A A A A A A A A A A A A A A A A O c B A A B G b 3 J t d W x h c y 9 T Z W N 0 a W 9 u M S 5 t U E s F B g A A A A A D A A M A w g A A A E I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h u j B t R z u Z Q Y v 3 R q v p 7 K t d A A A A A A I A A A A A A A N m A A D A A A A A E A A A A O 1 8 m j v 6 N F Y x W H f L s J p h T O w A A A A A B I A A A K A A A A A Q A A A A / b C Z Y c L s z P h 0 u F D n j f G F a V A A A A B t 0 i k o T H 2 b S Z Z 7 G 4 d c t Q e n t A y q A U F I v A o k c a D h 4 q S t f T + 9 c 5 j N / 0 w r A b 7 + B b 9 Q L l G n q F y B K x L v C S U f D p 7 C b g v q + B X q W e y 5 P R 2 p + P U T P b 0 q Z R Q A A A C J u q r J z K H T o j / m E h L n v A k i i t n O z g = = < / D a t a M a s h u p > 
</file>

<file path=customXml/itemProps1.xml><?xml version="1.0" encoding="utf-8"?>
<ds:datastoreItem xmlns:ds="http://schemas.openxmlformats.org/officeDocument/2006/customXml" ds:itemID="{8A63A459-82F9-4A4E-A932-F2B1EB492ED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Participant List</vt:lpstr>
      <vt:lpstr>Concours</vt:lpstr>
      <vt:lpstr>Race</vt:lpstr>
      <vt:lpstr>Results 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Windows User</cp:lastModifiedBy>
  <cp:lastPrinted>2017-10-03T17:18:43Z</cp:lastPrinted>
  <dcterms:created xsi:type="dcterms:W3CDTF">2017-06-13T09:43:56Z</dcterms:created>
  <dcterms:modified xsi:type="dcterms:W3CDTF">2019-12-23T15:55:48Z</dcterms:modified>
</cp:coreProperties>
</file>